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<sst xmlns="http://schemas.openxmlformats.org/spreadsheetml/2006/main" count="77" uniqueCount="31">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</sst>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2.3956241362288413</c:v>
                </c:pt>
                <c:pt idx="1">
                  <c:v>2.9671219099321173</c:v>
                </c:pt>
                <c:pt idx="2">
                  <c:v>3.470491338825952</c:v>
                </c:pt>
                <c:pt idx="3">
                  <c:v>3.924597843448718</c:v>
                </c:pt>
                <c:pt idx="4">
                  <c:v>4.34151524062463</c:v>
                </c:pt>
                <c:pt idx="5">
                  <c:v>4.729410137622168</c:v>
                </c:pt>
                <c:pt idx="6">
                  <c:v>5.094091733553479</c:v>
                </c:pt>
                <c:pt idx="7">
                  <c:v>5.43986820025038</c:v>
                </c:pt>
                <c:pt idx="8">
                  <c:v>5.770045361089304</c:v>
                </c:pt>
                <c:pt idx="9">
                  <c:v>6.087232204130905</c:v>
                </c:pt>
                <c:pt idx="10">
                  <c:v>6.3935366029724</c:v>
                </c:pt>
                <c:pt idx="11">
                  <c:v>6.6906956147942545</c:v>
                </c:pt>
                <c:pt idx="12">
                  <c:v>6.980165136670885</c:v>
                </c:pt>
                <c:pt idx="13">
                  <c:v>7.263183381166883</c:v>
                </c:pt>
                <c:pt idx="14">
                  <c:v>7.54081694448397</c:v>
                </c:pt>
                <c:pt idx="15">
                  <c:v>7.813994975337536</c:v>
                </c:pt>
                <c:pt idx="16">
                  <c:v>8.083535008999297</c:v>
                </c:pt>
                <c:pt idx="17">
                  <c:v>8.350162835749375</c:v>
                </c:pt>
                <c:pt idx="18">
                  <c:v>8.614528016551876</c:v>
                </c:pt>
                <c:pt idx="19">
                  <c:v>8.877216167510863</c:v>
                </c:pt>
                <c:pt idx="20">
                  <c:v>9.138758808137332</c:v>
                </c:pt>
                <c:pt idx="21">
                  <c:v>9.39964134683686</c:v>
                </c:pt>
                <c:pt idx="22">
                  <c:v>9.660309623731434</c:v>
                </c:pt>
                <c:pt idx="23">
                  <c:v>9.921175323050203</c:v>
                </c:pt>
                <c:pt idx="24">
                  <c:v>10.182620490202794</c:v>
                </c:pt>
                <c:pt idx="25">
                  <c:v>10.445001332715233</c:v>
                </c:pt>
                <c:pt idx="26">
                  <c:v>10.708651443100687</c:v>
                </c:pt>
                <c:pt idx="27">
                  <c:v>10.973884551153137</c:v>
                </c:pt>
                <c:pt idx="28">
                  <c:v>11.240996890139808</c:v>
                </c:pt>
                <c:pt idx="29">
                  <c:v>11.510269243870281</c:v>
                </c:pt>
                <c:pt idx="30">
                  <c:v>11.781968728184319</c:v>
                </c:pt>
                <c:pt idx="31">
                  <c:v>12.05635034999095</c:v>
                </c:pt>
                <c:pt idx="32">
                  <c:v>12.333658378856134</c:v>
                </c:pt>
                <c:pt idx="33">
                  <c:v>12.614127559729775</c:v>
                </c:pt>
                <c:pt idx="34">
                  <c:v>12.897984190317121</c:v>
                </c:pt>
                <c:pt idx="35">
                  <c:v>13.185447082538236</c:v>
                </c:pt>
                <c:pt idx="36">
                  <c:v>13.476728424249306</c:v>
                </c:pt>
                <c:pt idx="37">
                  <c:v>13.772034554755638</c:v>
                </c:pt>
                <c:pt idx="38">
                  <c:v>14.071566665491359</c:v>
                </c:pt>
                <c:pt idx="39">
                  <c:v>14.375521435478275</c:v>
                </c:pt>
                <c:pt idx="40">
                  <c:v>14.68409160972517</c:v>
                </c:pt>
                <c:pt idx="41">
                  <c:v>14.99746652752753</c:v>
                </c:pt>
                <c:pt idx="42">
                  <c:v>15.31583260663156</c:v>
                </c:pt>
                <c:pt idx="43">
                  <c:v>15.6393737883916</c:v>
                </c:pt>
                <c:pt idx="44">
                  <c:v>15.968271948353083</c:v>
                </c:pt>
                <c:pt idx="45">
                  <c:v>16.30270727610415</c:v>
                </c:pt>
                <c:pt idx="46">
                  <c:v>16.642858627741713</c:v>
                </c:pt>
                <c:pt idx="47">
                  <c:v>16.988903853876003</c:v>
                </c:pt>
                <c:pt idx="48">
                  <c:v>17.34102010573796</c:v>
                </c:pt>
                <c:pt idx="49">
                  <c:v>17.69938412164626</c:v>
                </c:pt>
                <c:pt idx="50">
                  <c:v>18.064172495826853</c:v>
                </c:pt>
                <c:pt idx="51">
                  <c:v>18.4355619313511</c:v>
                </c:pt>
                <c:pt idx="52">
                  <c:v>18.81372947876248</c:v>
                </c:pt>
                <c:pt idx="53">
                  <c:v>19.198852761791066</c:v>
                </c:pt>
                <c:pt idx="54">
                  <c:v>19.59111019140839</c:v>
                </c:pt>
                <c:pt idx="55">
                  <c:v>19.990681169345496</c:v>
                </c:pt>
                <c:pt idx="56">
                  <c:v>20.397746282085013</c:v>
                </c:pt>
                <c:pt idx="57">
                  <c:v>20.8124874862385</c:v>
                </c:pt>
                <c:pt idx="58">
                  <c:v>21.23508828613453</c:v>
                </c:pt>
                <c:pt idx="59">
                  <c:v>21.665733904365087</c:v>
                </c:pt>
                <c:pt idx="60">
                  <c:v>22.10461144597102</c:v>
                </c:pt>
                <c:pt idx="61">
                  <c:v>22.551910056887152</c:v>
                </c:pt>
                <c:pt idx="62">
                  <c:v>23.007821077213134</c:v>
                </c:pt>
                <c:pt idx="63">
                  <c:v>23.47253818983052</c:v>
                </c:pt>
                <c:pt idx="64">
                  <c:v>23.946257564842284</c:v>
                </c:pt>
                <c:pt idx="65">
                  <c:v>24.429178000273737</c:v>
                </c:pt>
                <c:pt idx="66">
                  <c:v>24.921501059439894</c:v>
                </c:pt>
                <c:pt idx="67">
                  <c:v>25.42343120535319</c:v>
                </c:pt>
                <c:pt idx="68">
                  <c:v>25.935175932518444</c:v>
                </c:pt>
                <c:pt idx="69">
                  <c:v>26.456945896435904</c:v>
                </c:pt>
                <c:pt idx="70">
                  <c:v>26.98895504111268</c:v>
                </c:pt>
                <c:pt idx="71">
                  <c:v>27.5314207248602</c:v>
                </c:pt>
                <c:pt idx="72">
                  <c:v>28.084563844638595</c:v>
                </c:pt>
                <c:pt idx="73">
                  <c:v>28.64860895919172</c:v>
                </c:pt>
                <c:pt idx="74">
                  <c:v>29.223784411199922</c:v>
                </c:pt>
                <c:pt idx="75">
                  <c:v>29.810322448666703</c:v>
                </c:pt>
                <c:pt idx="76">
                  <c:v>30.408459345738983</c:v>
                </c:pt>
                <c:pt idx="77">
                  <c:v>31.01843552315309</c:v>
                </c:pt>
                <c:pt idx="78">
                  <c:v>31.640495668484768</c:v>
                </c:pt>
                <c:pt idx="79">
                  <c:v>32.27488885637359</c:v>
                </c:pt>
                <c:pt idx="80">
                  <c:v>32.92186866888354</c:v>
                </c:pt>
                <c:pt idx="81">
                  <c:v>33.58169331615257</c:v>
                </c:pt>
                <c:pt idx="82">
                  <c:v>34.25462575747655</c:v>
                </c:pt>
                <c:pt idx="83">
                  <c:v>34.94093382296817</c:v>
                </c:pt>
                <c:pt idx="84">
                  <c:v>35.64089033592222</c:v>
                </c:pt>
                <c:pt idx="85">
                  <c:v>36.35477323601618</c:v>
                </c:pt>
                <c:pt idx="86">
                  <c:v>37.082865703467135</c:v>
                </c:pt>
                <c:pt idx="87">
                  <c:v>37.82545628426374</c:v>
                </c:pt>
                <c:pt idx="88">
                  <c:v>38.58283901658583</c:v>
                </c:pt>
                <c:pt idx="89">
                  <c:v>39.3553135585222</c:v>
                </c:pt>
                <c:pt idx="90">
                  <c:v>40.143185317191</c:v>
                </c:pt>
                <c:pt idx="91">
                  <c:v>40.94676557936744</c:v>
                </c:pt>
                <c:pt idx="92">
                  <c:v>41.76637164371739</c:v>
                </c:pt>
                <c:pt idx="93">
                  <c:v>42.60232695473436</c:v>
                </c:pt>
                <c:pt idx="94">
                  <c:v>43.45496123847566</c:v>
                </c:pt>
                <c:pt idx="95">
                  <c:v>44.32461064018936</c:v>
                </c:pt>
                <c:pt idx="96">
                  <c:v>45.21161786392468</c:v>
                </c:pt>
                <c:pt idx="97">
                  <c:v>46.11633231421285</c:v>
                </c:pt>
                <c:pt idx="98">
                  <c:v>47.03911023990891</c:v>
                </c:pt>
                <c:pt idx="99">
                  <c:v>47.9803148802795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2.6393334050527852</c:v>
                </c:pt>
                <c:pt idx="1">
                  <c:v>3.4077156815755414</c:v>
                </c:pt>
                <c:pt idx="2">
                  <c:v>4.075266199294845</c:v>
                </c:pt>
                <c:pt idx="3">
                  <c:v>4.671460595073447</c:v>
                </c:pt>
                <c:pt idx="4">
                  <c:v>5.214782251303933</c:v>
                </c:pt>
                <c:pt idx="5">
                  <c:v>5.717417845164703</c:v>
                </c:pt>
                <c:pt idx="6">
                  <c:v>6.187846959988525</c:v>
                </c:pt>
                <c:pt idx="7">
                  <c:v>6.632245283749138</c:v>
                </c:pt>
                <c:pt idx="8">
                  <c:v>7.055281897552316</c:v>
                </c:pt>
                <c:pt idx="9">
                  <c:v>7.460596784373834</c:v>
                </c:pt>
                <c:pt idx="10">
                  <c:v>7.851100763636733</c:v>
                </c:pt>
                <c:pt idx="11">
                  <c:v>8.229171815510684</c:v>
                </c:pt>
                <c:pt idx="12">
                  <c:v>8.596788216491735</c:v>
                </c:pt>
                <c:pt idx="13">
                  <c:v>8.955621618228866</c:v>
                </c:pt>
                <c:pt idx="14">
                  <c:v>9.307103863273602</c:v>
                </c:pt>
                <c:pt idx="15">
                  <c:v>9.652476067206688</c:v>
                </c:pt>
                <c:pt idx="16">
                  <c:v>9.992825413043375</c:v>
                </c:pt>
                <c:pt idx="17">
                  <c:v>10.329113234878301</c:v>
                </c:pt>
                <c:pt idx="18">
                  <c:v>10.66219679999496</c:v>
                </c:pt>
                <c:pt idx="19">
                  <c:v>10.992846448966196</c:v>
                </c:pt>
                <c:pt idx="20">
                  <c:v>11.321759260096568</c:v>
                </c:pt>
                <c:pt idx="21">
                  <c:v>11.649570072942167</c:v>
                </c:pt>
                <c:pt idx="22">
                  <c:v>11.976860478199997</c:v>
                </c:pt>
                <c:pt idx="23">
                  <c:v>12.304166222431359</c:v>
                </c:pt>
                <c:pt idx="24">
                  <c:v>12.63198336333813</c:v>
                </c:pt>
                <c:pt idx="25">
                  <c:v>12.960773430067384</c:v>
                </c:pt>
                <c:pt idx="26">
                  <c:v>13.290967783664824</c:v>
                </c:pt>
                <c:pt idx="27">
                  <c:v>13.622971328880114</c:v>
                </c:pt>
                <c:pt idx="28">
                  <c:v>13.957165695649906</c:v>
                </c:pt>
                <c:pt idx="29">
                  <c:v>14.29391198370302</c:v>
                </c:pt>
                <c:pt idx="30">
                  <c:v>14.633553144710968</c:v>
                </c:pt>
                <c:pt idx="31">
                  <c:v>14.9764160617302</c:v>
                </c:pt>
                <c:pt idx="32">
                  <c:v>15.322813374256238</c:v>
                </c:pt>
                <c:pt idx="33">
                  <c:v>15.673045088243216</c:v>
                </c:pt>
                <c:pt idx="34">
                  <c:v>16.027400003349555</c:v>
                </c:pt>
                <c:pt idx="35">
                  <c:v>16.38615698402223</c:v>
                </c:pt>
                <c:pt idx="36">
                  <c:v>16.74958609650029</c:v>
                </c:pt>
                <c:pt idx="37">
                  <c:v>17.117949630162098</c:v>
                </c:pt>
                <c:pt idx="38">
                  <c:v>17.4915030186709</c:v>
                </c:pt>
                <c:pt idx="39">
                  <c:v>17.870495673948522</c:v>
                </c:pt>
                <c:pt idx="40">
                  <c:v>18.255171744016135</c:v>
                </c:pt>
                <c:pt idx="41">
                  <c:v>18.64577080409731</c:v>
                </c:pt>
                <c:pt idx="42">
                  <c:v>19.042528489016508</c:v>
                </c:pt>
                <c:pt idx="43">
                  <c:v>19.44567707379002</c:v>
                </c:pt>
                <c:pt idx="44">
                  <c:v>19.855446008356953</c:v>
                </c:pt>
                <c:pt idx="45">
                  <c:v>20.272062411598288</c:v>
                </c:pt>
                <c:pt idx="46">
                  <c:v>20.695751529118603</c:v>
                </c:pt>
                <c:pt idx="47">
                  <c:v>21.126737158693846</c:v>
                </c:pt>
                <c:pt idx="48">
                  <c:v>21.565242046802762</c:v>
                </c:pt>
                <c:pt idx="49">
                  <c:v>22.01148825924518</c:v>
                </c:pt>
                <c:pt idx="50">
                  <c:v>22.465697528494736</c:v>
                </c:pt>
                <c:pt idx="51">
                  <c:v>22.92809158012911</c:v>
                </c:pt>
                <c:pt idx="52">
                  <c:v>23.398892440416997</c:v>
                </c:pt>
                <c:pt idx="53">
                  <c:v>23.878322726912987</c:v>
                </c:pt>
                <c:pt idx="54">
                  <c:v>24.36660592371465</c:v>
                </c:pt>
                <c:pt idx="55">
                  <c:v>24.863966642863133</c:v>
                </c:pt>
                <c:pt idx="56">
                  <c:v>25.370630873218538</c:v>
                </c:pt>
                <c:pt idx="57">
                  <c:v>25.886826218009443</c:v>
                </c:pt>
                <c:pt idx="58">
                  <c:v>26.412782122141007</c:v>
                </c:pt>
                <c:pt idx="59">
                  <c:v>26.948730090242815</c:v>
                </c:pt>
                <c:pt idx="60">
                  <c:v>27.49490389634896</c:v>
                </c:pt>
                <c:pt idx="61">
                  <c:v>28.05153978602286</c:v>
                </c:pt>
                <c:pt idx="62">
                  <c:v>28.618876671667454</c:v>
                </c:pt>
                <c:pt idx="63">
                  <c:v>29.197156321700522</c:v>
                </c:pt>
                <c:pt idx="64">
                  <c:v>29.786623544217004</c:v>
                </c:pt>
                <c:pt idx="65">
                  <c:v>30.387526365710176</c:v>
                </c:pt>
                <c:pt idx="66">
                  <c:v>31.000116205380067</c:v>
                </c:pt>
                <c:pt idx="67">
                  <c:v>31.624648045514732</c:v>
                </c:pt>
                <c:pt idx="68">
                  <c:v>32.26138059839585</c:v>
                </c:pt>
                <c:pt idx="69">
                  <c:v>32.910576470145514</c:v>
                </c:pt>
                <c:pt idx="70">
                  <c:v>33.572502321903634</c:v>
                </c:pt>
                <c:pt idx="71">
                  <c:v>34.24742902869545</c:v>
                </c:pt>
                <c:pt idx="72">
                  <c:v>34.9356318363283</c:v>
                </c:pt>
                <c:pt idx="73">
                  <c:v>35.63739051663158</c:v>
                </c:pt>
                <c:pt idx="74">
                  <c:v>36.35298952133462</c:v>
                </c:pt>
                <c:pt idx="75">
                  <c:v>37.082718134861</c:v>
                </c:pt>
                <c:pt idx="76">
                  <c:v>37.82687062629771</c:v>
                </c:pt>
                <c:pt idx="77">
                  <c:v>38.58574640078597</c:v>
                </c:pt>
                <c:pt idx="78">
                  <c:v>39.359650150564455</c:v>
                </c:pt>
                <c:pt idx="79">
                  <c:v>40.14889200588366</c:v>
                </c:pt>
                <c:pt idx="80">
                  <c:v>40.953787685998975</c:v>
                </c:pt>
                <c:pt idx="81">
                  <c:v>41.77465865044019</c:v>
                </c:pt>
                <c:pt idx="82">
                  <c:v>42.611832250742665</c:v>
                </c:pt>
                <c:pt idx="83">
                  <c:v>43.465641882821195</c:v>
                </c:pt>
                <c:pt idx="84">
                  <c:v>44.33642714015474</c:v>
                </c:pt>
                <c:pt idx="85">
                  <c:v>45.22453396794727</c:v>
                </c:pt>
                <c:pt idx="86">
                  <c:v>46.13031481841898</c:v>
                </c:pt>
                <c:pt idx="87">
                  <c:v>47.0541288073806</c:v>
                </c:pt>
                <c:pt idx="88">
                  <c:v>47.99634187223299</c:v>
                </c:pt>
                <c:pt idx="89">
                  <c:v>48.95732693153439</c:v>
                </c:pt>
                <c:pt idx="90">
                  <c:v>49.93746404626789</c:v>
                </c:pt>
                <c:pt idx="91">
                  <c:v>50.937140582941744</c:v>
                </c:pt>
                <c:pt idx="92">
                  <c:v>51.956751378649166</c:v>
                </c:pt>
                <c:pt idx="93">
                  <c:v>52.99669890821008</c:v>
                </c:pt>
                <c:pt idx="94">
                  <c:v>54.05739345351777</c:v>
                </c:pt>
                <c:pt idx="95">
                  <c:v>55.139253275205064</c:v>
                </c:pt>
                <c:pt idx="96">
                  <c:v>56.24270478674902</c:v>
                </c:pt>
                <c:pt idx="97">
                  <c:v>57.36818273112315</c:v>
                </c:pt>
                <c:pt idx="98">
                  <c:v>58.51613036011187</c:v>
                </c:pt>
                <c:pt idx="99">
                  <c:v>59.68699961639476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2.094304072233589</c:v>
                </c:pt>
                <c:pt idx="1">
                  <c:v>2.4213654121254464</c:v>
                </c:pt>
                <c:pt idx="2">
                  <c:v>2.7181043064551735</c:v>
                </c:pt>
                <c:pt idx="3">
                  <c:v>2.991705009906416</c:v>
                </c:pt>
                <c:pt idx="4">
                  <c:v>3.2471034843149194</c:v>
                </c:pt>
                <c:pt idx="5">
                  <c:v>3.4878571371834366</c:v>
                </c:pt>
                <c:pt idx="6">
                  <c:v>3.7166325863626173</c:v>
                </c:pt>
                <c:pt idx="7">
                  <c:v>3.9354941013815066</c:v>
                </c:pt>
                <c:pt idx="8">
                  <c:v>4.146082765035679</c:v>
                </c:pt>
                <c:pt idx="9">
                  <c:v>4.349732621554037</c:v>
                </c:pt>
                <c:pt idx="10">
                  <c:v>4.547548793085703</c:v>
                </c:pt>
                <c:pt idx="11">
                  <c:v>4.740461704976567</c:v>
                </c:pt>
                <c:pt idx="12">
                  <c:v>4.929265770318437</c:v>
                </c:pt>
                <c:pt idx="13">
                  <c:v>5.114647653337439</c:v>
                </c:pt>
                <c:pt idx="14">
                  <c:v>5.2972073557650825</c:v>
                </c:pt>
                <c:pt idx="15">
                  <c:v>5.477474242790825</c:v>
                </c:pt>
                <c:pt idx="16">
                  <c:v>5.655919425748497</c:v>
                </c:pt>
                <c:pt idx="17">
                  <c:v>5.832965472520008</c:v>
                </c:pt>
                <c:pt idx="18">
                  <c:v>6.008994124828795</c:v>
                </c:pt>
                <c:pt idx="19">
                  <c:v>6.184352506400069</c:v>
                </c:pt>
                <c:pt idx="20">
                  <c:v>6.359358172718087</c:v>
                </c:pt>
                <c:pt idx="21">
                  <c:v>6.534303260460842</c:v>
                </c:pt>
                <c:pt idx="22">
                  <c:v>6.70945792918166</c:v>
                </c:pt>
                <c:pt idx="23">
                  <c:v>6.88507324076948</c:v>
                </c:pt>
                <c:pt idx="24">
                  <c:v>7.0613835879683124</c:v>
                </c:pt>
                <c:pt idx="25">
                  <c:v>7.238608757970363</c:v>
                </c:pt>
                <c:pt idx="26">
                  <c:v>7.416955698235871</c:v>
                </c:pt>
                <c:pt idx="27">
                  <c:v>7.59662003745561</c:v>
                </c:pt>
                <c:pt idx="28">
                  <c:v>7.7777874037147825</c:v>
                </c:pt>
                <c:pt idx="29">
                  <c:v>7.960634573558033</c:v>
                </c:pt>
                <c:pt idx="30">
                  <c:v>8.145330479161608</c:v>
                </c:pt>
                <c:pt idx="31">
                  <c:v>8.332037095732824</c:v>
                </c:pt>
                <c:pt idx="32">
                  <c:v>8.520910227241577</c:v>
                </c:pt>
                <c:pt idx="33">
                  <c:v>8.712100205396196</c:v>
                </c:pt>
                <c:pt idx="34">
                  <c:v>8.905752514218909</c:v>
                </c:pt>
                <c:pt idx="35">
                  <c:v>9.10200835051671</c:v>
                </c:pt>
                <c:pt idx="36">
                  <c:v>9.30100512887225</c:v>
                </c:pt>
                <c:pt idx="37">
                  <c:v>9.50287693841772</c:v>
                </c:pt>
                <c:pt idx="38">
                  <c:v>9.70775495753711</c:v>
                </c:pt>
                <c:pt idx="39">
                  <c:v>9.91576783172185</c:v>
                </c:pt>
                <c:pt idx="40">
                  <c:v>10.12704201904209</c:v>
                </c:pt>
                <c:pt idx="41">
                  <c:v>10.34170210706073</c:v>
                </c:pt>
                <c:pt idx="42">
                  <c:v>10.559871104487469</c:v>
                </c:pt>
                <c:pt idx="43">
                  <c:v>10.78167071042356</c:v>
                </c:pt>
                <c:pt idx="44">
                  <c:v>11.007221563673316</c:v>
                </c:pt>
                <c:pt idx="45">
                  <c:v>11.236643474279749</c:v>
                </c:pt>
                <c:pt idx="46">
                  <c:v>11.470055639171814</c:v>
                </c:pt>
                <c:pt idx="47">
                  <c:v>11.707576843580503</c:v>
                </c:pt>
                <c:pt idx="48">
                  <c:v>11.949325649683392</c:v>
                </c:pt>
                <c:pt idx="49">
                  <c:v>12.195420573768414</c:v>
                </c:pt>
                <c:pt idx="50">
                  <c:v>12.445980253061029</c:v>
                </c:pt>
                <c:pt idx="51">
                  <c:v>12.701123603233523</c:v>
                </c:pt>
                <c:pt idx="52">
                  <c:v>12.960969967505068</c:v>
                </c:pt>
                <c:pt idx="53">
                  <c:v>13.225639258146126</c:v>
                </c:pt>
                <c:pt idx="54">
                  <c:v>13.495252091118102</c:v>
                </c:pt>
                <c:pt idx="55">
                  <c:v>13.769929914505651</c:v>
                </c:pt>
                <c:pt idx="56">
                  <c:v>14.049795131335992</c:v>
                </c:pt>
                <c:pt idx="57">
                  <c:v>14.334971217322677</c:v>
                </c:pt>
                <c:pt idx="58">
                  <c:v>14.625582834022403</c:v>
                </c:pt>
                <c:pt idx="59">
                  <c:v>14.921755937848795</c:v>
                </c:pt>
                <c:pt idx="60">
                  <c:v>15.223617885348709</c:v>
                </c:pt>
                <c:pt idx="61">
                  <c:v>15.531297535112076</c:v>
                </c:pt>
                <c:pt idx="62">
                  <c:v>15.844925346654428</c:v>
                </c:pt>
                <c:pt idx="63">
                  <c:v>16.164633476585276</c:v>
                </c:pt>
                <c:pt idx="64">
                  <c:v>16.490555872349237</c:v>
                </c:pt>
                <c:pt idx="65">
                  <c:v>16.822828363805613</c:v>
                </c:pt>
                <c:pt idx="66">
                  <c:v>17.16158875289191</c:v>
                </c:pt>
                <c:pt idx="67">
                  <c:v>17.506976901598488</c:v>
                </c:pt>
                <c:pt idx="68">
                  <c:v>17.85913481846613</c:v>
                </c:pt>
                <c:pt idx="69">
                  <c:v>18.218206743802465</c:v>
                </c:pt>
                <c:pt idx="70">
                  <c:v>18.584339233801188</c:v>
                </c:pt>
                <c:pt idx="71">
                  <c:v>18.95768124373479</c:v>
                </c:pt>
                <c:pt idx="72">
                  <c:v>19.33838421038159</c:v>
                </c:pt>
                <c:pt idx="73">
                  <c:v>19.726602133837154</c:v>
                </c:pt>
                <c:pt idx="74">
                  <c:v>20.122491658851256</c:v>
                </c:pt>
                <c:pt idx="75">
                  <c:v>20.52621215582395</c:v>
                </c:pt>
                <c:pt idx="76">
                  <c:v>20.93792580158549</c:v>
                </c:pt>
                <c:pt idx="77">
                  <c:v>21.357797660079488</c:v>
                </c:pt>
                <c:pt idx="78">
                  <c:v>21.78599576306122</c:v>
                </c:pt>
                <c:pt idx="79">
                  <c:v>22.222691190917455</c:v>
                </c:pt>
                <c:pt idx="80">
                  <c:v>22.668058153709772</c:v>
                </c:pt>
                <c:pt idx="81">
                  <c:v>23.122274072537575</c:v>
                </c:pt>
                <c:pt idx="82">
                  <c:v>23.585519661312635</c:v>
                </c:pt>
                <c:pt idx="83">
                  <c:v>24.05797900903408</c:v>
                </c:pt>
                <c:pt idx="84">
                  <c:v>24.53983966264755</c:v>
                </c:pt>
                <c:pt idx="85">
                  <c:v>25.031292710570423</c:v>
                </c:pt>
                <c:pt idx="86">
                  <c:v>25.53253286696017</c:v>
                </c:pt>
                <c:pt idx="87">
                  <c:v>26.0437585568026</c:v>
                </c:pt>
                <c:pt idx="88">
                  <c:v>26.565172001891042</c:v>
                </c:pt>
                <c:pt idx="89">
                  <c:v>27.09697930776896</c:v>
                </c:pt>
                <c:pt idx="90">
                  <c:v>27.63939055170234</c:v>
                </c:pt>
                <c:pt idx="91">
                  <c:v>28.192619871749926</c:v>
                </c:pt>
                <c:pt idx="92">
                  <c:v>28.75688555699572</c:v>
                </c:pt>
                <c:pt idx="93">
                  <c:v>29.332410139006374</c:v>
                </c:pt>
                <c:pt idx="94">
                  <c:v>29.91942048457659</c:v>
                </c:pt>
                <c:pt idx="95">
                  <c:v>30.518147889822032</c:v>
                </c:pt>
                <c:pt idx="96">
                  <c:v>31.12882817568068</c:v>
                </c:pt>
                <c:pt idx="97">
                  <c:v>31.751701784880098</c:v>
                </c:pt>
                <c:pt idx="98">
                  <c:v>32.38701388042933</c:v>
                </c:pt>
                <c:pt idx="99">
                  <c:v>33.03501444569267</c:v>
                </c:pt>
              </c:numCache>
            </c:numRef>
          </c:val>
          <c:smooth val="0"/>
        </c:ser>
        <c:marker val="1"/>
        <c:axId val="346013"/>
        <c:axId val="3114118"/>
      </c:lineChart>
      <c:cat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118"/>
        <c:crosses val="autoZero"/>
        <c:auto val="1"/>
        <c:lblOffset val="100"/>
        <c:noMultiLvlLbl val="0"/>
      </c:catAx>
      <c:valAx>
        <c:axId val="3114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38.806622994746725</c:v>
                </c:pt>
                <c:pt idx="1">
                  <c:v>23.85590314693189</c:v>
                </c:pt>
                <c:pt idx="2">
                  <c:v>16.964905527098853</c:v>
                </c:pt>
                <c:pt idx="3">
                  <c:v>13.084790027926921</c:v>
                </c:pt>
                <c:pt idx="4">
                  <c:v>10.62318774576781</c:v>
                </c:pt>
                <c:pt idx="5">
                  <c:v>8.934551084098711</c:v>
                </c:pt>
                <c:pt idx="6">
                  <c:v>7.710931920035667</c:v>
                </c:pt>
                <c:pt idx="7">
                  <c:v>6.787794268001894</c:v>
                </c:pt>
                <c:pt idx="8">
                  <c:v>6.069580156808329</c:v>
                </c:pt>
                <c:pt idx="9">
                  <c:v>5.497129107174314</c:v>
                </c:pt>
                <c:pt idx="10">
                  <c:v>5.031915796371809</c:v>
                </c:pt>
                <c:pt idx="11">
                  <c:v>4.647803403263587</c:v>
                </c:pt>
                <c:pt idx="12">
                  <c:v>4.3264488259870095</c:v>
                </c:pt>
                <c:pt idx="13">
                  <c:v>4.054606717098106</c:v>
                </c:pt>
                <c:pt idx="14">
                  <c:v>3.8224776760694037</c:v>
                </c:pt>
                <c:pt idx="15">
                  <c:v>3.622658299024132</c:v>
                </c:pt>
                <c:pt idx="16">
                  <c:v>3.4494523545571827</c:v>
                </c:pt>
                <c:pt idx="17">
                  <c:v>3.2984062845431428</c:v>
                </c:pt>
                <c:pt idx="18">
                  <c:v>3.1659883286428925</c:v>
                </c:pt>
                <c:pt idx="19">
                  <c:v>3.049362082916903</c:v>
                </c:pt>
                <c:pt idx="20">
                  <c:v>2.9462236324003492</c:v>
                </c:pt>
                <c:pt idx="21">
                  <c:v>2.854682393710108</c:v>
                </c:pt>
                <c:pt idx="22">
                  <c:v>2.773172584742216</c:v>
                </c:pt>
                <c:pt idx="23">
                  <c:v>2.700386524650603</c:v>
                </c:pt>
                <c:pt idx="24">
                  <c:v>2.6352237375058394</c:v>
                </c:pt>
                <c:pt idx="25">
                  <c:v>2.576751659996446</c:v>
                </c:pt>
                <c:pt idx="26">
                  <c:v>2.52417498080794</c:v>
                </c:pt>
                <c:pt idx="27">
                  <c:v>2.4768114777265797</c:v>
                </c:pt>
                <c:pt idx="28">
                  <c:v>2.434072800215513</c:v>
                </c:pt>
                <c:pt idx="29">
                  <c:v>2.3954490545822424</c:v>
                </c:pt>
                <c:pt idx="30">
                  <c:v>2.3604963407674364</c:v>
                </c:pt>
                <c:pt idx="31">
                  <c:v>2.3288266005176803</c:v>
                </c:pt>
                <c:pt idx="32">
                  <c:v>2.300099290540208</c:v>
                </c:pt>
                <c:pt idx="33">
                  <c:v>2.274014507767266</c:v>
                </c:pt>
                <c:pt idx="34">
                  <c:v>2.2503072784323965</c:v>
                </c:pt>
                <c:pt idx="35">
                  <c:v>2.2287427863101343</c:v>
                </c:pt>
                <c:pt idx="36">
                  <c:v>2.2091123637121095</c:v>
                </c:pt>
                <c:pt idx="37">
                  <c:v>2.191230105779789</c:v>
                </c:pt>
                <c:pt idx="38">
                  <c:v>2.1749299970518043</c:v>
                </c:pt>
                <c:pt idx="39">
                  <c:v>2.1600634613935674</c:v>
                </c:pt>
                <c:pt idx="40">
                  <c:v>2.146497263642593</c:v>
                </c:pt>
                <c:pt idx="41">
                  <c:v>2.1341117049066485</c:v>
                </c:pt>
                <c:pt idx="42">
                  <c:v>2.1227990642264487</c:v>
                </c:pt>
                <c:pt idx="43">
                  <c:v>2.1124622478568433</c:v>
                </c:pt>
                <c:pt idx="44">
                  <c:v>2.103013614302186</c:v>
                </c:pt>
                <c:pt idx="45">
                  <c:v>2.0943739487450346</c:v>
                </c:pt>
                <c:pt idx="46">
                  <c:v>2.086471564978305</c:v>
                </c:pt>
                <c:pt idx="47">
                  <c:v>2.0792415165834126</c:v>
                </c:pt>
                <c:pt idx="48">
                  <c:v>2.072624902057013</c:v>
                </c:pt>
                <c:pt idx="49">
                  <c:v>2.06656825102072</c:v>
                </c:pt>
                <c:pt idx="50">
                  <c:v>2.0610229806496876</c:v>
                </c:pt>
                <c:pt idx="51">
                  <c:v>2.0559449131148644</c:v>
                </c:pt>
                <c:pt idx="52">
                  <c:v>2.0512938462064265</c:v>
                </c:pt>
                <c:pt idx="53">
                  <c:v>2.047033170447818</c:v>
                </c:pt>
                <c:pt idx="54">
                  <c:v>2.0431295269787255</c:v>
                </c:pt>
                <c:pt idx="55">
                  <c:v>2.039552501278547</c:v>
                </c:pt>
                <c:pt idx="56">
                  <c:v>2.036274348488567</c:v>
                </c:pt>
                <c:pt idx="57">
                  <c:v>2.0332697466569942</c:v>
                </c:pt>
                <c:pt idx="58">
                  <c:v>2.0305155747262824</c:v>
                </c:pt>
                <c:pt idx="59">
                  <c:v>2.0279907124838616</c:v>
                </c:pt>
                <c:pt idx="60">
                  <c:v>2.0256758600617295</c:v>
                </c:pt>
                <c:pt idx="61">
                  <c:v>2.0235533748667653</c:v>
                </c:pt>
                <c:pt idx="62">
                  <c:v>2.0216071240792757</c:v>
                </c:pt>
                <c:pt idx="63">
                  <c:v>2.019822351094516</c:v>
                </c:pt>
                <c:pt idx="64">
                  <c:v>2.018185554457863</c:v>
                </c:pt>
                <c:pt idx="65">
                  <c:v>2.016684378023532</c:v>
                </c:pt>
                <c:pt idx="66">
                  <c:v>2.015307511209098</c:v>
                </c:pt>
                <c:pt idx="67">
                  <c:v>2.0140445983416067</c:v>
                </c:pt>
                <c:pt idx="68">
                  <c:v>2.012886156206566</c:v>
                </c:pt>
                <c:pt idx="69">
                  <c:v>2.011823499000239</c:v>
                </c:pt>
                <c:pt idx="70">
                  <c:v>2.0108486699836456</c:v>
                </c:pt>
                <c:pt idx="71">
                  <c:v>2.0099543791939203</c:v>
                </c:pt>
                <c:pt idx="72">
                  <c:v>2.0091339466507048</c:v>
                </c:pt>
                <c:pt idx="73">
                  <c:v>2.008381250545224</c:v>
                </c:pt>
                <c:pt idx="74">
                  <c:v>2.0076906799471734</c:v>
                </c:pt>
                <c:pt idx="75">
                  <c:v>2.007057091627024</c:v>
                </c:pt>
                <c:pt idx="76">
                  <c:v>2.006475770606876</c:v>
                </c:pt>
                <c:pt idx="77">
                  <c:v>2.005942394117318</c:v>
                </c:pt>
                <c:pt idx="78">
                  <c:v>2.005452998644475</c:v>
                </c:pt>
                <c:pt idx="79">
                  <c:v>2.0050039497981293</c:v>
                </c:pt>
                <c:pt idx="80">
                  <c:v>2.004591914751653</c:v>
                </c:pt>
                <c:pt idx="81">
                  <c:v>2.004213837025195</c:v>
                </c:pt>
                <c:pt idx="82">
                  <c:v>2.0038669134063904</c:v>
                </c:pt>
                <c:pt idx="83">
                  <c:v>2.003548572828356</c:v>
                </c:pt>
                <c:pt idx="84">
                  <c:v>2.003256457026748</c:v>
                </c:pt>
                <c:pt idx="85">
                  <c:v>2.002988402830214</c:v>
                </c:pt>
                <c:pt idx="86">
                  <c:v>2.0027424259371944</c:v>
                </c:pt>
                <c:pt idx="87">
                  <c:v>2.002516706056975</c:v>
                </c:pt>
                <c:pt idx="88">
                  <c:v>2.0023095732943776</c:v>
                </c:pt>
                <c:pt idx="89">
                  <c:v>2.002119495676045</c:v>
                </c:pt>
                <c:pt idx="90">
                  <c:v>2.001945067715488</c:v>
                </c:pt>
                <c:pt idx="91">
                  <c:v>2.0017849999369934</c:v>
                </c:pt>
                <c:pt idx="92">
                  <c:v>2.00163810926972</c:v>
                </c:pt>
                <c:pt idx="93">
                  <c:v>2.00150331024197</c:v>
                </c:pt>
                <c:pt idx="94">
                  <c:v>2.0013796069102985</c:v>
                </c:pt>
                <c:pt idx="95">
                  <c:v>2.001266085456086</c:v>
                </c:pt>
                <c:pt idx="96">
                  <c:v>2.0011619074010834</c:v>
                </c:pt>
                <c:pt idx="97">
                  <c:v>2.0010663033805276</c:v>
                </c:pt>
                <c:pt idx="98">
                  <c:v>2.000978567438383</c:v>
                </c:pt>
                <c:pt idx="99">
                  <c:v>2.0008980517919244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52.92756128652018</c:v>
                </c:pt>
                <c:pt idx="1">
                  <c:v>29.11274017339954</c:v>
                </c:pt>
                <c:pt idx="2">
                  <c:v>19.589384212084983</c:v>
                </c:pt>
                <c:pt idx="3">
                  <c:v>14.629581642587269</c:v>
                </c:pt>
                <c:pt idx="4">
                  <c:v>11.630659087726785</c:v>
                </c:pt>
                <c:pt idx="5">
                  <c:v>9.638668877019521</c:v>
                </c:pt>
                <c:pt idx="6">
                  <c:v>8.227999554408465</c:v>
                </c:pt>
                <c:pt idx="7">
                  <c:v>7.181792417203505</c:v>
                </c:pt>
                <c:pt idx="8">
                  <c:v>6.378482636034831</c:v>
                </c:pt>
                <c:pt idx="9">
                  <c:v>5.744843263628258</c:v>
                </c:pt>
                <c:pt idx="10">
                  <c:v>5.234219065166567</c:v>
                </c:pt>
                <c:pt idx="11">
                  <c:v>4.815516489420564</c:v>
                </c:pt>
                <c:pt idx="12">
                  <c:v>4.467234482674822</c:v>
                </c:pt>
                <c:pt idx="13">
                  <c:v>4.174040265977004</c:v>
                </c:pt>
                <c:pt idx="14">
                  <c:v>3.9247107574230826</c:v>
                </c:pt>
                <c:pt idx="15">
                  <c:v>3.710845059932622</c:v>
                </c:pt>
                <c:pt idx="16">
                  <c:v>3.5260314914738777</c:v>
                </c:pt>
                <c:pt idx="17">
                  <c:v>3.3652926768437097</c:v>
                </c:pt>
                <c:pt idx="18">
                  <c:v>3.2247062990067406</c:v>
                </c:pt>
                <c:pt idx="19">
                  <c:v>3.101139991820367</c:v>
                </c:pt>
                <c:pt idx="20">
                  <c:v>2.992062271199145</c:v>
                </c:pt>
                <c:pt idx="21">
                  <c:v>2.8954052573875546</c:v>
                </c:pt>
                <c:pt idx="22">
                  <c:v>2.8094633811252003</c:v>
                </c:pt>
                <c:pt idx="23">
                  <c:v>2.7328175428537063</c:v>
                </c:pt>
                <c:pt idx="24">
                  <c:v>2.6642775705446553</c:v>
                </c:pt>
                <c:pt idx="25">
                  <c:v>2.6028380284564325</c:v>
                </c:pt>
                <c:pt idx="26">
                  <c:v>2.5476438993326584</c:v>
                </c:pt>
                <c:pt idx="27">
                  <c:v>2.497963659375782</c:v>
                </c:pt>
                <c:pt idx="28">
                  <c:v>2.453167952143552</c:v>
                </c:pt>
                <c:pt idx="29">
                  <c:v>2.412712547778025</c:v>
                </c:pt>
                <c:pt idx="30">
                  <c:v>2.376124614417546</c:v>
                </c:pt>
                <c:pt idx="31">
                  <c:v>2.342991573055884</c:v>
                </c:pt>
                <c:pt idx="32">
                  <c:v>2.3129519846286892</c:v>
                </c:pt>
                <c:pt idx="33">
                  <c:v>2.2856880484846154</c:v>
                </c:pt>
                <c:pt idx="34">
                  <c:v>2.2609193881037917</c:v>
                </c:pt>
                <c:pt idx="35">
                  <c:v>2.238397872379157</c:v>
                </c:pt>
                <c:pt idx="36">
                  <c:v>2.217903275505257</c:v>
                </c:pt>
                <c:pt idx="37">
                  <c:v>2.199239620248131</c:v>
                </c:pt>
                <c:pt idx="38">
                  <c:v>2.18223208140884</c:v>
                </c:pt>
                <c:pt idx="39">
                  <c:v>2.1667243510924927</c:v>
                </c:pt>
                <c:pt idx="40">
                  <c:v>2.152576386722114</c:v>
                </c:pt>
                <c:pt idx="41">
                  <c:v>2.139662477890464</c:v>
                </c:pt>
                <c:pt idx="42">
                  <c:v>2.127869580119543</c:v>
                </c:pt>
                <c:pt idx="43">
                  <c:v>2.1170958730929157</c:v>
                </c:pt>
                <c:pt idx="44">
                  <c:v>2.107249508525694</c:v>
                </c:pt>
                <c:pt idx="45">
                  <c:v>2.098247518922442</c:v>
                </c:pt>
                <c:pt idx="46">
                  <c:v>2.090014863400918</c:v>
                </c:pt>
                <c:pt idx="47">
                  <c:v>2.082483590744956</c:v>
                </c:pt>
                <c:pt idx="48">
                  <c:v>2.0755921031017674</c:v>
                </c:pt>
                <c:pt idx="49">
                  <c:v>2.069284506401252</c:v>
                </c:pt>
                <c:pt idx="50">
                  <c:v>2.063510035759537</c:v>
                </c:pt>
                <c:pt idx="51">
                  <c:v>2.05822254594093</c:v>
                </c:pt>
                <c:pt idx="52">
                  <c:v>2.0533800584428605</c:v>
                </c:pt>
                <c:pt idx="53">
                  <c:v>2.04894435801529</c:v>
                </c:pt>
                <c:pt idx="54">
                  <c:v>2.044880632471415</c:v>
                </c:pt>
                <c:pt idx="55">
                  <c:v>2.041157150509946</c:v>
                </c:pt>
                <c:pt idx="56">
                  <c:v>2.037744973008303</c:v>
                </c:pt>
                <c:pt idx="57">
                  <c:v>2.034617693861942</c:v>
                </c:pt>
                <c:pt idx="58">
                  <c:v>2.0317512069735955</c:v>
                </c:pt>
                <c:pt idx="59">
                  <c:v>2.0291234964322076</c:v>
                </c:pt>
                <c:pt idx="60">
                  <c:v>2.0267144473122816</c:v>
                </c:pt>
                <c:pt idx="61">
                  <c:v>2.024505674841868</c:v>
                </c:pt>
                <c:pt idx="62">
                  <c:v>2.022480369962715</c:v>
                </c:pt>
                <c:pt idx="63">
                  <c:v>2.0206231595580464</c:v>
                </c:pt>
                <c:pt idx="64">
                  <c:v>2.0189199798144943</c:v>
                </c:pt>
                <c:pt idx="65">
                  <c:v>2.0173579613720114</c:v>
                </c:pt>
                <c:pt idx="66">
                  <c:v>2.0159253250740017</c:v>
                </c:pt>
                <c:pt idx="67">
                  <c:v>2.01461128725149</c:v>
                </c:pt>
                <c:pt idx="68">
                  <c:v>2.0134059736087004</c:v>
                </c:pt>
                <c:pt idx="69">
                  <c:v>2.012300340866199</c:v>
                </c:pt>
                <c:pt idx="70">
                  <c:v>2.011286105421396</c:v>
                </c:pt>
                <c:pt idx="71">
                  <c:v>2.0103556783477368</c:v>
                </c:pt>
                <c:pt idx="72">
                  <c:v>2.009502106147041</c:v>
                </c:pt>
                <c:pt idx="73">
                  <c:v>2.008719016707593</c:v>
                </c:pt>
                <c:pt idx="74">
                  <c:v>2.008000569988653</c:v>
                </c:pt>
                <c:pt idx="75">
                  <c:v>2.007341413002959</c:v>
                </c:pt>
                <c:pt idx="76">
                  <c:v>2.006736638696252</c:v>
                </c:pt>
                <c:pt idx="77">
                  <c:v>2.0061817483804227</c:v>
                </c:pt>
                <c:pt idx="78">
                  <c:v>2.0056726173961468</c:v>
                </c:pt>
                <c:pt idx="79">
                  <c:v>2.0052054637174814</c:v>
                </c:pt>
                <c:pt idx="80">
                  <c:v>2.0047768192391486</c:v>
                </c:pt>
                <c:pt idx="81">
                  <c:v>2.0043835035113164</c:v>
                </c:pt>
                <c:pt idx="82">
                  <c:v>2.0040225997003005</c:v>
                </c:pt>
                <c:pt idx="83">
                  <c:v>2.0036914325918227</c:v>
                </c:pt>
                <c:pt idx="84">
                  <c:v>2.0033875484482433</c:v>
                </c:pt>
                <c:pt idx="85">
                  <c:v>2.003108696569261</c:v>
                </c:pt>
                <c:pt idx="86">
                  <c:v>2.0028528123997393</c:v>
                </c:pt>
                <c:pt idx="87">
                  <c:v>2.0026180020621873</c:v>
                </c:pt>
                <c:pt idx="88">
                  <c:v>2.002402528180693</c:v>
                </c:pt>
                <c:pt idx="89">
                  <c:v>2.002204796897975</c:v>
                </c:pt>
                <c:pt idx="90">
                  <c:v>2.002023345972707</c:v>
                </c:pt>
                <c:pt idx="91">
                  <c:v>2.0018568338745357</c:v>
                </c:pt>
                <c:pt idx="92">
                  <c:v>2.0017040297878004</c:v>
                </c:pt>
                <c:pt idx="93">
                  <c:v>2.0015638044457544</c:v>
                </c:pt>
                <c:pt idx="94">
                  <c:v>2.001435121732405</c:v>
                </c:pt>
                <c:pt idx="95">
                  <c:v>2.0013170309766277</c:v>
                </c:pt>
                <c:pt idx="96">
                  <c:v>2.0012086598934</c:v>
                </c:pt>
                <c:pt idx="97">
                  <c:v>2.0011092081035406</c:v>
                </c:pt>
                <c:pt idx="98">
                  <c:v>2.001017941197473</c:v>
                </c:pt>
                <c:pt idx="99">
                  <c:v>2.0009341852875147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21.34761517660768</c:v>
                </c:pt>
                <c:pt idx="1">
                  <c:v>15.61670744129549</c:v>
                </c:pt>
                <c:pt idx="2">
                  <c:v>12.255023254389892</c:v>
                </c:pt>
                <c:pt idx="3">
                  <c:v>10.065864757341123</c:v>
                </c:pt>
                <c:pt idx="4">
                  <c:v>8.536886944494983</c:v>
                </c:pt>
                <c:pt idx="5">
                  <c:v>7.41441269215699</c:v>
                </c:pt>
                <c:pt idx="6">
                  <c:v>6.559197816339595</c:v>
                </c:pt>
                <c:pt idx="7">
                  <c:v>5.888704625309332</c:v>
                </c:pt>
                <c:pt idx="8">
                  <c:v>5.3510095106037125</c:v>
                </c:pt>
                <c:pt idx="9">
                  <c:v>4.911861823785987</c:v>
                </c:pt>
                <c:pt idx="10">
                  <c:v>4.547777731243435</c:v>
                </c:pt>
                <c:pt idx="11">
                  <c:v>4.242129566244069</c:v>
                </c:pt>
                <c:pt idx="12">
                  <c:v>3.982820178542149</c:v>
                </c:pt>
                <c:pt idx="13">
                  <c:v>3.760841708622793</c:v>
                </c:pt>
                <c:pt idx="14">
                  <c:v>3.569350516423524</c:v>
                </c:pt>
                <c:pt idx="15">
                  <c:v>3.403055136770383</c:v>
                </c:pt>
                <c:pt idx="16">
                  <c:v>3.257800494316019</c:v>
                </c:pt>
                <c:pt idx="17">
                  <c:v>3.130278800746545</c:v>
                </c:pt>
                <c:pt idx="18">
                  <c:v>3.0178243491768457</c:v>
                </c:pt>
                <c:pt idx="19">
                  <c:v>2.918265152676788</c:v>
                </c:pt>
                <c:pt idx="20">
                  <c:v>2.8298138913800295</c:v>
                </c:pt>
                <c:pt idx="21">
                  <c:v>2.750986545989441</c:v>
                </c:pt>
                <c:pt idx="22">
                  <c:v>2.6805408585897994</c:v>
                </c:pt>
                <c:pt idx="23">
                  <c:v>2.617429208759336</c:v>
                </c:pt>
                <c:pt idx="24">
                  <c:v>2.5607621158599</c:v>
                </c:pt>
                <c:pt idx="25">
                  <c:v>2.5097796741140006</c:v>
                </c:pt>
                <c:pt idx="26">
                  <c:v>2.463828979140936</c:v>
                </c:pt>
                <c:pt idx="27">
                  <c:v>2.4223461286478027</c:v>
                </c:pt>
                <c:pt idx="28">
                  <c:v>2.3848417502246475</c:v>
                </c:pt>
                <c:pt idx="29">
                  <c:v>2.35088927419024</c:v>
                </c:pt>
                <c:pt idx="30">
                  <c:v>2.320115361369042</c:v>
                </c:pt>
                <c:pt idx="31">
                  <c:v>2.2921920362700114</c:v>
                </c:pt>
                <c:pt idx="32">
                  <c:v>2.2668301801666595</c:v>
                </c:pt>
                <c:pt idx="33">
                  <c:v>2.243774116330657</c:v>
                </c:pt>
                <c:pt idx="34">
                  <c:v>2.222797078283912</c:v>
                </c:pt>
                <c:pt idx="35">
                  <c:v>2.203697396536225</c:v>
                </c:pt>
                <c:pt idx="36">
                  <c:v>2.186295273440861</c:v>
                </c:pt>
                <c:pt idx="37">
                  <c:v>2.1704300422200338</c:v>
                </c:pt>
                <c:pt idx="38">
                  <c:v>2.155957826741094</c:v>
                </c:pt>
                <c:pt idx="39">
                  <c:v>2.142749534723654</c:v>
                </c:pt>
                <c:pt idx="40">
                  <c:v>2.130689129734831</c:v>
                </c:pt>
                <c:pt idx="41">
                  <c:v>2.119672137382366</c:v>
                </c:pt>
                <c:pt idx="42">
                  <c:v>2.1096043491504695</c:v>
                </c:pt>
                <c:pt idx="43">
                  <c:v>2.100400693734193</c:v>
                </c:pt>
                <c:pt idx="44">
                  <c:v>2.091984250935212</c:v>
                </c:pt>
                <c:pt idx="45">
                  <c:v>2.084285387364101</c:v>
                </c:pt>
                <c:pt idx="46">
                  <c:v>2.077240996622678</c:v>
                </c:pt>
                <c:pt idx="47">
                  <c:v>2.070793829434626</c:v>
                </c:pt>
                <c:pt idx="48">
                  <c:v>2.064891901482111</c:v>
                </c:pt>
                <c:pt idx="49">
                  <c:v>2.059487968608032</c:v>
                </c:pt>
                <c:pt idx="50">
                  <c:v>2.054539060600766</c:v>
                </c:pt>
                <c:pt idx="51">
                  <c:v>2.050006066093048</c:v>
                </c:pt>
                <c:pt idx="52">
                  <c:v>2.0458533621812225</c:v>
                </c:pt>
                <c:pt idx="53">
                  <c:v>2.0420484832895975</c:v>
                </c:pt>
                <c:pt idx="54">
                  <c:v>2.0385618245705017</c:v>
                </c:pt>
                <c:pt idx="55">
                  <c:v>2.0353663757665412</c:v>
                </c:pt>
                <c:pt idx="56">
                  <c:v>2.0324374820203186</c:v>
                </c:pt>
                <c:pt idx="57">
                  <c:v>2.0297526285678087</c:v>
                </c:pt>
                <c:pt idx="58">
                  <c:v>2.0272912466579984</c:v>
                </c:pt>
                <c:pt idx="59">
                  <c:v>2.0250345383667514</c:v>
                </c:pt>
                <c:pt idx="60">
                  <c:v>2.0229653182722673</c:v>
                </c:pt>
                <c:pt idx="61">
                  <c:v>2.0210678702037015</c:v>
                </c:pt>
                <c:pt idx="62">
                  <c:v>2.0193278174815976</c:v>
                </c:pt>
                <c:pt idx="63">
                  <c:v>2.0177320052716645</c:v>
                </c:pt>
                <c:pt idx="64">
                  <c:v>2.0162683938121098</c:v>
                </c:pt>
                <c:pt idx="65">
                  <c:v>2.014925961431768</c:v>
                </c:pt>
                <c:pt idx="66">
                  <c:v>2.0136946163888867</c:v>
                </c:pt>
                <c:pt idx="67">
                  <c:v>2.012565116667172</c:v>
                </c:pt>
                <c:pt idx="68">
                  <c:v>2.011528996965142</c:v>
                </c:pt>
                <c:pt idx="69">
                  <c:v>2.0105785021850995</c:v>
                </c:pt>
                <c:pt idx="70">
                  <c:v>2.0097065268143095</c:v>
                </c:pt>
                <c:pt idx="71">
                  <c:v>2.008906559640104</c:v>
                </c:pt>
                <c:pt idx="72">
                  <c:v>2.008172633309875</c:v>
                </c:pt>
                <c:pt idx="73">
                  <c:v>2.0074992782858936</c:v>
                </c:pt>
                <c:pt idx="74">
                  <c:v>2.0068814807950646</c:v>
                </c:pt>
                <c:pt idx="75">
                  <c:v>2.006314644414864</c:v>
                </c:pt>
                <c:pt idx="76">
                  <c:v>2.00579455496237</c:v>
                </c:pt>
                <c:pt idx="77">
                  <c:v>2.005317348398494</c:v>
                </c:pt>
                <c:pt idx="78">
                  <c:v>2.0048794814742994</c:v>
                </c:pt>
                <c:pt idx="79">
                  <c:v>2.004477704878038</c:v>
                </c:pt>
                <c:pt idx="80">
                  <c:v>2.0041090386673823</c:v>
                </c:pt>
                <c:pt idx="81">
                  <c:v>2.00377074978285</c:v>
                </c:pt>
                <c:pt idx="82">
                  <c:v>2.0034603314613344</c:v>
                </c:pt>
                <c:pt idx="83">
                  <c:v>2.003175484390207</c:v>
                </c:pt>
                <c:pt idx="84">
                  <c:v>2.0029140994450336</c:v>
                </c:pt>
                <c:pt idx="85">
                  <c:v>2.002674241881534</c:v>
                </c:pt>
                <c:pt idx="86">
                  <c:v>2.0024541368495945</c:v>
                </c:pt>
                <c:pt idx="87">
                  <c:v>2.0022521561265494</c:v>
                </c:pt>
                <c:pt idx="88">
                  <c:v>2.0020668059535858</c:v>
                </c:pt>
                <c:pt idx="89">
                  <c:v>2.0018967158957692</c:v>
                </c:pt>
                <c:pt idx="90">
                  <c:v>2.001740628623742</c:v>
                </c:pt>
                <c:pt idx="91">
                  <c:v>2.0015973905528495</c:v>
                </c:pt>
                <c:pt idx="92">
                  <c:v>2.0014659432598845</c:v>
                </c:pt>
                <c:pt idx="93">
                  <c:v>2.001345315611363</c:v>
                </c:pt>
                <c:pt idx="94">
                  <c:v>2.001234616549999</c:v>
                </c:pt>
                <c:pt idx="95">
                  <c:v>2.0011330284758824</c:v>
                </c:pt>
                <c:pt idx="96">
                  <c:v>2.0010398011811006</c:v>
                </c:pt>
                <c:pt idx="97">
                  <c:v>2.000954246282984</c:v>
                </c:pt>
                <c:pt idx="98">
                  <c:v>2.000875732121426</c:v>
                </c:pt>
                <c:pt idx="99">
                  <c:v>2.0008036790786345</c:v>
                </c:pt>
              </c:numCache>
            </c:numRef>
          </c:val>
          <c:smooth val="0"/>
        </c:ser>
        <c:axId val="28027063"/>
        <c:axId val="50916976"/>
      </c:lineChart>
      <c:cat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16976"/>
        <c:crosses val="autoZero"/>
        <c:auto val="1"/>
        <c:lblOffset val="100"/>
        <c:tickLblSkip val="5"/>
        <c:noMultiLvlLbl val="0"/>
      </c:catAx>
      <c:valAx>
        <c:axId val="5091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F78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D82" sqref="D82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4.421875" style="0" customWidth="1"/>
    <col min="5" max="5" width="11.8515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4.28125" style="0" customWidth="1"/>
    <col min="19" max="28" width="10.140625" style="0" customWidth="1"/>
    <col min="29" max="29" width="11.421875" style="0" customWidth="1"/>
    <col min="30" max="31" width="10.140625" style="0" customWidth="1"/>
    <col min="32" max="32" width="14.57421875" style="0" customWidth="1"/>
    <col min="33" max="37" width="10.140625" style="0" customWidth="1"/>
    <col min="41" max="41" width="10.14062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30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30</v>
      </c>
    </row>
    <row r="3" spans="3:41" ht="12.75">
      <c r="C3">
        <v>0</v>
      </c>
      <c r="D3" s="2"/>
      <c r="E3" s="2">
        <f>H3/K3</f>
        <v>1.7258716367730567</v>
      </c>
      <c r="F3" s="2">
        <f>H3/J3</f>
        <v>0.21573395459663208</v>
      </c>
      <c r="G3" s="2">
        <f>I3/J3</f>
        <v>0.0125</v>
      </c>
      <c r="H3" s="2">
        <f>I3^$B$14*J3^(1-$B$14)</f>
        <v>17.258716367730567</v>
      </c>
      <c r="I3" s="2">
        <f>B10</f>
        <v>1</v>
      </c>
      <c r="J3" s="1">
        <f>K3*L3</f>
        <v>80</v>
      </c>
      <c r="K3" s="1">
        <f>B8</f>
        <v>10</v>
      </c>
      <c r="L3" s="1">
        <f>B5</f>
        <v>8</v>
      </c>
      <c r="M3" s="1">
        <f>$B$12*H3/I3-$B$13</f>
        <v>1.7058716367730569</v>
      </c>
      <c r="Q3">
        <v>0</v>
      </c>
      <c r="R3" s="2"/>
      <c r="S3" s="2">
        <f>V3/Y3</f>
        <v>1.7258716367730567</v>
      </c>
      <c r="T3" s="2">
        <f>V3/X3</f>
        <v>0.21573395459663208</v>
      </c>
      <c r="U3" s="2">
        <f>W3/X3</f>
        <v>0.0125</v>
      </c>
      <c r="V3" s="2">
        <f>W3^$P$14*X3^(1-$P$14)</f>
        <v>17.258716367730567</v>
      </c>
      <c r="W3" s="2">
        <f>P10</f>
        <v>1</v>
      </c>
      <c r="X3" s="1">
        <f>Y3*Z3</f>
        <v>80</v>
      </c>
      <c r="Y3" s="1">
        <f>P8</f>
        <v>10</v>
      </c>
      <c r="Z3" s="1">
        <f>P5</f>
        <v>8</v>
      </c>
      <c r="AA3" s="1">
        <f>$P$12*V3/W3-$P$13</f>
        <v>2.568807455159585</v>
      </c>
      <c r="AE3">
        <v>0</v>
      </c>
      <c r="AF3" s="2"/>
      <c r="AG3" s="2">
        <f>AJ3/AM3</f>
        <v>1.7258716367730567</v>
      </c>
      <c r="AH3" s="2">
        <f>AJ3/AL3</f>
        <v>0.21573395459663208</v>
      </c>
      <c r="AI3" s="2">
        <f>AK3/AL3</f>
        <v>0.0125</v>
      </c>
      <c r="AJ3" s="2">
        <f>AK3^$AD$14*AL3^(1-$AD$14)</f>
        <v>17.258716367730567</v>
      </c>
      <c r="AK3" s="2">
        <f>AD10</f>
        <v>1</v>
      </c>
      <c r="AL3" s="1">
        <f>AM3*AN3</f>
        <v>80</v>
      </c>
      <c r="AM3" s="1">
        <f>AD8</f>
        <v>10</v>
      </c>
      <c r="AN3" s="1">
        <f>AD5</f>
        <v>8</v>
      </c>
      <c r="AO3" s="1">
        <f>$AD$12*AJ3/AK3-$AD$13</f>
        <v>0.8429358183865284</v>
      </c>
    </row>
    <row r="4" spans="1:41" ht="12.75">
      <c r="A4" t="s">
        <v>4</v>
      </c>
      <c r="B4">
        <v>0.02</v>
      </c>
      <c r="C4">
        <v>1</v>
      </c>
      <c r="D4" s="2">
        <f>(E4-E3)*100/E3</f>
        <v>38.806622994746725</v>
      </c>
      <c r="E4" s="2">
        <f aca="true" t="shared" si="0" ref="E4:E67">H4/K4</f>
        <v>2.3956241362288413</v>
      </c>
      <c r="F4" s="2">
        <f aca="true" t="shared" si="1" ref="F4:F67">H4/J4</f>
        <v>0.2935813892437305</v>
      </c>
      <c r="G4" s="2">
        <f aca="true" t="shared" si="2" ref="G4:G67">I4/J4</f>
        <v>0.030145628751927993</v>
      </c>
      <c r="H4" s="2">
        <f aca="true" t="shared" si="3" ref="H4:H67">I4^$B$14*J4^(1-$B$14)</f>
        <v>26.351865498517252</v>
      </c>
      <c r="I4" s="2">
        <f>I3*(1+M3)</f>
        <v>2.7058716367730566</v>
      </c>
      <c r="J4" s="1">
        <f aca="true" t="shared" si="4" ref="J4:J67">K4*L4</f>
        <v>89.76</v>
      </c>
      <c r="K4" s="1">
        <f>K3*(1+$B$7)</f>
        <v>11</v>
      </c>
      <c r="L4" s="1">
        <f>$B$5*(1+$B$4)</f>
        <v>8.16</v>
      </c>
      <c r="M4" s="1">
        <f aca="true" t="shared" si="5" ref="M4:M67">$B$12*H4/I4-$B$13</f>
        <v>0.9538771470306595</v>
      </c>
      <c r="O4" t="s">
        <v>4</v>
      </c>
      <c r="P4">
        <v>0.02</v>
      </c>
      <c r="Q4">
        <v>1</v>
      </c>
      <c r="R4" s="2">
        <f>(S4-S3)*100/S3</f>
        <v>52.92756128652018</v>
      </c>
      <c r="S4" s="2">
        <f aca="true" t="shared" si="6" ref="S4:S67">V4/Y4</f>
        <v>2.6393334050527852</v>
      </c>
      <c r="T4" s="2">
        <f aca="true" t="shared" si="7" ref="T4:T67">V4/X4</f>
        <v>0.32344772120744913</v>
      </c>
      <c r="U4" s="2">
        <f aca="true" t="shared" si="8" ref="U4:U67">W4/X4</f>
        <v>0.039759441345360795</v>
      </c>
      <c r="V4" s="2">
        <f aca="true" t="shared" si="9" ref="V4:V67">W4^$P$14*X4^(1-$P$14)</f>
        <v>29.032667455580636</v>
      </c>
      <c r="W4" s="2">
        <f>W3*(1+AA3)</f>
        <v>3.568807455159585</v>
      </c>
      <c r="X4" s="1">
        <f aca="true" t="shared" si="10" ref="X4:X61">Y4*Z4</f>
        <v>89.76</v>
      </c>
      <c r="Y4" s="1">
        <f>Y3*(1+$P$7)</f>
        <v>11</v>
      </c>
      <c r="Z4" s="1">
        <f>Z3*(1+$P$4)</f>
        <v>8.16</v>
      </c>
      <c r="AA4" s="1">
        <f aca="true" t="shared" si="11" ref="AA4:AA67">$P$12*V4/W4-$P$13</f>
        <v>1.2002676028489632</v>
      </c>
      <c r="AC4" t="s">
        <v>4</v>
      </c>
      <c r="AD4">
        <v>0.02</v>
      </c>
      <c r="AE4">
        <v>1</v>
      </c>
      <c r="AF4" s="2">
        <f>(AG4-AG3)*100/AG3</f>
        <v>21.34761517660768</v>
      </c>
      <c r="AG4" s="2">
        <f aca="true" t="shared" si="12" ref="AG4:AG67">AJ4/AM4</f>
        <v>2.094304072233589</v>
      </c>
      <c r="AH4" s="2">
        <f aca="true" t="shared" si="13" ref="AH4:AH67">AJ4/AL4</f>
        <v>0.2566549108129398</v>
      </c>
      <c r="AI4" s="2">
        <f aca="true" t="shared" si="14" ref="AI4:AI67">AK4/AL4</f>
        <v>0.02053181615849519</v>
      </c>
      <c r="AJ4" s="2">
        <f aca="true" t="shared" si="15" ref="AJ4:AJ67">AK4^$AD$14*AL4^(1-$AD$14)</f>
        <v>23.037344794569478</v>
      </c>
      <c r="AK4" s="2">
        <f>AK3*(1+AO3)</f>
        <v>1.8429358183865285</v>
      </c>
      <c r="AL4" s="1">
        <f aca="true" t="shared" si="16" ref="AL4:AL61">AM4*AN4</f>
        <v>89.76</v>
      </c>
      <c r="AM4" s="1">
        <f>AM3*(1+$AD$7)</f>
        <v>11</v>
      </c>
      <c r="AN4" s="1">
        <f>AN3*(1+$AD$4)</f>
        <v>8.16</v>
      </c>
      <c r="AO4" s="1">
        <f aca="true" t="shared" si="17" ref="AO4:AO67">$AD$12*AJ4/AK4-$AD$13</f>
        <v>0.6050175552705476</v>
      </c>
    </row>
    <row r="5" spans="1:41" ht="12.75">
      <c r="A5" t="s">
        <v>8</v>
      </c>
      <c r="B5">
        <v>8</v>
      </c>
      <c r="C5">
        <f>+C4+1</f>
        <v>2</v>
      </c>
      <c r="D5" s="2">
        <f aca="true" t="shared" si="18" ref="D5:D68">(E5-E4)*100/E4</f>
        <v>23.85590314693189</v>
      </c>
      <c r="E5" s="2">
        <f t="shared" si="0"/>
        <v>2.9671219099321173</v>
      </c>
      <c r="F5" s="2">
        <f t="shared" si="1"/>
        <v>0.35648811874424713</v>
      </c>
      <c r="G5" s="2">
        <f t="shared" si="2"/>
        <v>0.05249630579435159</v>
      </c>
      <c r="H5" s="2">
        <f t="shared" si="3"/>
        <v>35.902175110178625</v>
      </c>
      <c r="I5" s="2">
        <f aca="true" t="shared" si="19" ref="I5:I68">I4*(1+M4)</f>
        <v>5.286940753889321</v>
      </c>
      <c r="J5" s="1">
        <f t="shared" si="4"/>
        <v>100.71072000000001</v>
      </c>
      <c r="K5" s="1">
        <f aca="true" t="shared" si="20" ref="K5:K68">K4*(1+$B$7)</f>
        <v>12.100000000000001</v>
      </c>
      <c r="L5" s="1">
        <f>L4*(1+$B$4)</f>
        <v>8.3232</v>
      </c>
      <c r="M5" s="1">
        <f t="shared" si="5"/>
        <v>0.6590727715979663</v>
      </c>
      <c r="O5" t="s">
        <v>8</v>
      </c>
      <c r="P5">
        <v>8</v>
      </c>
      <c r="Q5">
        <f>+Q4+1</f>
        <v>2</v>
      </c>
      <c r="R5" s="2">
        <f aca="true" t="shared" si="21" ref="R5:R68">(S5-S4)*100/S4</f>
        <v>29.11274017339954</v>
      </c>
      <c r="S5" s="2">
        <f t="shared" si="6"/>
        <v>3.4077156815755414</v>
      </c>
      <c r="T5" s="2">
        <f t="shared" si="7"/>
        <v>0.40942374105819174</v>
      </c>
      <c r="U5" s="2">
        <f t="shared" si="8"/>
        <v>0.07796917174649817</v>
      </c>
      <c r="V5" s="2">
        <f t="shared" si="9"/>
        <v>41.23335974706406</v>
      </c>
      <c r="W5" s="2">
        <f aca="true" t="shared" si="22" ref="W5:W68">W4*(1+AA4)</f>
        <v>7.852331424393489</v>
      </c>
      <c r="X5" s="1">
        <f t="shared" si="10"/>
        <v>100.71072000000001</v>
      </c>
      <c r="Y5" s="1">
        <f aca="true" t="shared" si="23" ref="Y5:Y68">Y4*(1+$P$7)</f>
        <v>12.100000000000001</v>
      </c>
      <c r="Z5" s="1">
        <f aca="true" t="shared" si="24" ref="Z5:Z68">Z4*(1+$P$4)</f>
        <v>8.3232</v>
      </c>
      <c r="AA5" s="1">
        <f t="shared" si="11"/>
        <v>0.7676646600582495</v>
      </c>
      <c r="AC5" t="s">
        <v>8</v>
      </c>
      <c r="AD5">
        <v>8</v>
      </c>
      <c r="AE5">
        <f>+AE4+1</f>
        <v>2</v>
      </c>
      <c r="AF5" s="2">
        <f aca="true" t="shared" si="25" ref="AF5:AF68">(AG5-AG4)*100/AG4</f>
        <v>15.61670744129549</v>
      </c>
      <c r="AG5" s="2">
        <f t="shared" si="12"/>
        <v>2.4213654121254464</v>
      </c>
      <c r="AH5" s="2">
        <f t="shared" si="13"/>
        <v>0.29091760526305344</v>
      </c>
      <c r="AI5" s="2">
        <f t="shared" si="14"/>
        <v>0.029370699978584915</v>
      </c>
      <c r="AJ5" s="2">
        <f t="shared" si="15"/>
        <v>29.298521486717906</v>
      </c>
      <c r="AK5" s="2">
        <f aca="true" t="shared" si="26" ref="AK5:AK68">AK4*(1+AO4)</f>
        <v>2.9579443417472717</v>
      </c>
      <c r="AL5" s="1">
        <f t="shared" si="16"/>
        <v>100.71072000000001</v>
      </c>
      <c r="AM5" s="1">
        <f aca="true" t="shared" si="27" ref="AM5:AM68">AM4*(1+$AD$7)</f>
        <v>12.100000000000001</v>
      </c>
      <c r="AN5" s="1">
        <f aca="true" t="shared" si="28" ref="AN5:AN68">AN4*(1+$AD$4)</f>
        <v>8.3232</v>
      </c>
      <c r="AO5" s="1">
        <f t="shared" si="17"/>
        <v>0.47525139931150856</v>
      </c>
    </row>
    <row r="6" spans="3:41" ht="12.75">
      <c r="C6">
        <f aca="true" t="shared" si="29" ref="C6:C69">+C5+1</f>
        <v>3</v>
      </c>
      <c r="D6" s="2">
        <f t="shared" si="18"/>
        <v>16.964905527098853</v>
      </c>
      <c r="E6" s="2">
        <f t="shared" si="0"/>
        <v>3.470491338825952</v>
      </c>
      <c r="F6" s="2">
        <f t="shared" si="1"/>
        <v>0.4087901875534712</v>
      </c>
      <c r="G6" s="2">
        <f t="shared" si="2"/>
        <v>0.07762494790810094</v>
      </c>
      <c r="H6" s="2">
        <f t="shared" si="3"/>
        <v>46.19223971977343</v>
      </c>
      <c r="I6" s="2">
        <f t="shared" si="19"/>
        <v>8.771419449829397</v>
      </c>
      <c r="J6" s="1">
        <f t="shared" si="4"/>
        <v>112.99742784000001</v>
      </c>
      <c r="K6" s="1">
        <f t="shared" si="20"/>
        <v>13.310000000000002</v>
      </c>
      <c r="L6" s="1">
        <f aca="true" t="shared" si="30" ref="L6:L69">L5*(1+$B$4)</f>
        <v>8.489664</v>
      </c>
      <c r="M6" s="1">
        <f t="shared" si="5"/>
        <v>0.5066221731155711</v>
      </c>
      <c r="Q6">
        <f aca="true" t="shared" si="31" ref="Q6:Q69">+Q5+1</f>
        <v>3</v>
      </c>
      <c r="R6" s="2">
        <f t="shared" si="21"/>
        <v>19.589384212084983</v>
      </c>
      <c r="S6" s="2">
        <f t="shared" si="6"/>
        <v>4.075266199294845</v>
      </c>
      <c r="T6" s="2">
        <f t="shared" si="7"/>
        <v>0.4800267948525224</v>
      </c>
      <c r="U6" s="2">
        <f t="shared" si="8"/>
        <v>0.12283720986657483</v>
      </c>
      <c r="V6" s="2">
        <f t="shared" si="9"/>
        <v>54.241793112614396</v>
      </c>
      <c r="W6" s="2">
        <f t="shared" si="22"/>
        <v>13.880288757965227</v>
      </c>
      <c r="X6" s="1">
        <f t="shared" si="10"/>
        <v>112.99742784000001</v>
      </c>
      <c r="Y6" s="1">
        <f t="shared" si="23"/>
        <v>13.310000000000002</v>
      </c>
      <c r="Z6" s="1">
        <f t="shared" si="24"/>
        <v>8.489664</v>
      </c>
      <c r="AA6" s="1">
        <f t="shared" si="11"/>
        <v>0.5661743302871237</v>
      </c>
      <c r="AE6">
        <f aca="true" t="shared" si="32" ref="AE6:AE69">+AE5+1</f>
        <v>3</v>
      </c>
      <c r="AF6" s="2">
        <f t="shared" si="25"/>
        <v>12.255023254389892</v>
      </c>
      <c r="AG6" s="2">
        <f t="shared" si="12"/>
        <v>2.7181043064551735</v>
      </c>
      <c r="AH6" s="2">
        <f t="shared" si="13"/>
        <v>0.32016629945015185</v>
      </c>
      <c r="AI6" s="2">
        <f t="shared" si="14"/>
        <v>0.03861779522474678</v>
      </c>
      <c r="AJ6" s="2">
        <f t="shared" si="15"/>
        <v>36.17796831891837</v>
      </c>
      <c r="AK6" s="2">
        <f t="shared" si="26"/>
        <v>4.363711529248222</v>
      </c>
      <c r="AL6" s="1">
        <f t="shared" si="16"/>
        <v>112.99742784000001</v>
      </c>
      <c r="AM6" s="1">
        <f t="shared" si="27"/>
        <v>13.310000000000002</v>
      </c>
      <c r="AN6" s="1">
        <f t="shared" si="28"/>
        <v>8.489664</v>
      </c>
      <c r="AO6" s="1">
        <f t="shared" si="17"/>
        <v>0.3945320798181989</v>
      </c>
    </row>
    <row r="7" spans="1:41" ht="12.75">
      <c r="A7" t="s">
        <v>5</v>
      </c>
      <c r="B7">
        <v>0.1</v>
      </c>
      <c r="C7">
        <f t="shared" si="29"/>
        <v>4</v>
      </c>
      <c r="D7" s="2">
        <f t="shared" si="18"/>
        <v>13.084790027926921</v>
      </c>
      <c r="E7" s="2">
        <f t="shared" si="0"/>
        <v>3.924597843448718</v>
      </c>
      <c r="F7" s="2">
        <f t="shared" si="1"/>
        <v>0.45321522083295246</v>
      </c>
      <c r="G7" s="2">
        <f t="shared" si="2"/>
        <v>0.10423481970168097</v>
      </c>
      <c r="H7" s="2">
        <f t="shared" si="3"/>
        <v>57.46003702593269</v>
      </c>
      <c r="I7" s="2">
        <f t="shared" si="19"/>
        <v>13.215215032810153</v>
      </c>
      <c r="J7" s="1">
        <f t="shared" si="4"/>
        <v>126.78311403648003</v>
      </c>
      <c r="K7" s="1">
        <f t="shared" si="20"/>
        <v>14.641000000000004</v>
      </c>
      <c r="L7" s="1">
        <f t="shared" si="30"/>
        <v>8.65945728</v>
      </c>
      <c r="M7" s="1">
        <f t="shared" si="5"/>
        <v>0.41480213438278113</v>
      </c>
      <c r="O7" t="s">
        <v>5</v>
      </c>
      <c r="P7">
        <v>0.1</v>
      </c>
      <c r="Q7">
        <f t="shared" si="31"/>
        <v>4</v>
      </c>
      <c r="R7" s="2">
        <f t="shared" si="21"/>
        <v>14.629581642587269</v>
      </c>
      <c r="S7" s="2">
        <f t="shared" si="6"/>
        <v>4.671460595073447</v>
      </c>
      <c r="T7" s="2">
        <f t="shared" si="7"/>
        <v>0.5394634379527128</v>
      </c>
      <c r="U7" s="2">
        <f t="shared" si="8"/>
        <v>0.17146567281383393</v>
      </c>
      <c r="V7" s="2">
        <f t="shared" si="9"/>
        <v>68.39485457247035</v>
      </c>
      <c r="W7" s="2">
        <f t="shared" si="22"/>
        <v>21.73895194969808</v>
      </c>
      <c r="X7" s="1">
        <f t="shared" si="10"/>
        <v>126.78311403648003</v>
      </c>
      <c r="Y7" s="1">
        <f t="shared" si="23"/>
        <v>14.641000000000004</v>
      </c>
      <c r="Z7" s="1">
        <f t="shared" si="24"/>
        <v>8.65945728</v>
      </c>
      <c r="AA7" s="1">
        <f t="shared" si="11"/>
        <v>0.45192837123010604</v>
      </c>
      <c r="AC7" t="s">
        <v>5</v>
      </c>
      <c r="AD7">
        <v>0.1</v>
      </c>
      <c r="AE7">
        <f t="shared" si="32"/>
        <v>4</v>
      </c>
      <c r="AF7" s="2">
        <f t="shared" si="25"/>
        <v>10.065864757341123</v>
      </c>
      <c r="AG7" s="2">
        <f t="shared" si="12"/>
        <v>2.991705009906416</v>
      </c>
      <c r="AH7" s="2">
        <f t="shared" si="13"/>
        <v>0.34548412367783127</v>
      </c>
      <c r="AI7" s="2">
        <f t="shared" si="14"/>
        <v>0.04799799847839521</v>
      </c>
      <c r="AJ7" s="2">
        <f t="shared" si="15"/>
        <v>43.80155305003985</v>
      </c>
      <c r="AK7" s="2">
        <f t="shared" si="26"/>
        <v>6.085335714609175</v>
      </c>
      <c r="AL7" s="1">
        <f t="shared" si="16"/>
        <v>126.78311403648003</v>
      </c>
      <c r="AM7" s="1">
        <f t="shared" si="27"/>
        <v>14.641000000000004</v>
      </c>
      <c r="AN7" s="1">
        <f t="shared" si="28"/>
        <v>8.65945728</v>
      </c>
      <c r="AO7" s="1">
        <f t="shared" si="17"/>
        <v>0.33989430250236374</v>
      </c>
    </row>
    <row r="8" spans="1:41" ht="12.75">
      <c r="A8" t="s">
        <v>10</v>
      </c>
      <c r="B8">
        <v>10</v>
      </c>
      <c r="C8">
        <f t="shared" si="29"/>
        <v>5</v>
      </c>
      <c r="D8" s="2">
        <f t="shared" si="18"/>
        <v>10.62318774576781</v>
      </c>
      <c r="E8" s="2">
        <f t="shared" si="0"/>
        <v>4.34151524062463</v>
      </c>
      <c r="F8" s="2">
        <f t="shared" si="1"/>
        <v>0.4915305143474835</v>
      </c>
      <c r="G8" s="2">
        <f t="shared" si="2"/>
        <v>0.1314364040917492</v>
      </c>
      <c r="H8" s="2">
        <f t="shared" si="3"/>
        <v>69.92053710178374</v>
      </c>
      <c r="I8" s="2">
        <f t="shared" si="19"/>
        <v>18.69691443474722</v>
      </c>
      <c r="J8" s="1">
        <f t="shared" si="4"/>
        <v>142.2506539489306</v>
      </c>
      <c r="K8" s="1">
        <f t="shared" si="20"/>
        <v>16.105100000000004</v>
      </c>
      <c r="L8" s="1">
        <f t="shared" si="30"/>
        <v>8.8326464256</v>
      </c>
      <c r="M8" s="1">
        <f t="shared" si="5"/>
        <v>0.3539683215955684</v>
      </c>
      <c r="O8" t="s">
        <v>10</v>
      </c>
      <c r="P8">
        <v>10</v>
      </c>
      <c r="Q8">
        <f t="shared" si="31"/>
        <v>5</v>
      </c>
      <c r="R8" s="2">
        <f t="shared" si="21"/>
        <v>11.630659087726785</v>
      </c>
      <c r="S8" s="2">
        <f t="shared" si="6"/>
        <v>5.214782251303933</v>
      </c>
      <c r="T8" s="2">
        <f t="shared" si="7"/>
        <v>0.5903986189450229</v>
      </c>
      <c r="U8" s="2">
        <f t="shared" si="8"/>
        <v>0.2218858066403424</v>
      </c>
      <c r="V8" s="2">
        <f t="shared" si="9"/>
        <v>83.98458963547499</v>
      </c>
      <c r="W8" s="2">
        <f t="shared" si="22"/>
        <v>31.563401096574673</v>
      </c>
      <c r="X8" s="1">
        <f t="shared" si="10"/>
        <v>142.2506539489306</v>
      </c>
      <c r="Y8" s="1">
        <f t="shared" si="23"/>
        <v>16.105100000000004</v>
      </c>
      <c r="Z8" s="1">
        <f t="shared" si="24"/>
        <v>8.8326464256</v>
      </c>
      <c r="AA8" s="1">
        <f t="shared" si="11"/>
        <v>0.3791232886080954</v>
      </c>
      <c r="AC8" t="s">
        <v>10</v>
      </c>
      <c r="AD8">
        <v>10</v>
      </c>
      <c r="AE8">
        <f t="shared" si="32"/>
        <v>5</v>
      </c>
      <c r="AF8" s="2">
        <f t="shared" si="25"/>
        <v>8.536886944494983</v>
      </c>
      <c r="AG8" s="2">
        <f t="shared" si="12"/>
        <v>3.2471034843149194</v>
      </c>
      <c r="AH8" s="2">
        <f t="shared" si="13"/>
        <v>0.3676252085562617</v>
      </c>
      <c r="AI8" s="2">
        <f t="shared" si="14"/>
        <v>0.05731929116998117</v>
      </c>
      <c r="AJ8" s="2">
        <f t="shared" si="15"/>
        <v>52.29492632524022</v>
      </c>
      <c r="AK8" s="2">
        <f t="shared" si="26"/>
        <v>8.153706652818984</v>
      </c>
      <c r="AL8" s="1">
        <f t="shared" si="16"/>
        <v>142.2506539489306</v>
      </c>
      <c r="AM8" s="1">
        <f t="shared" si="27"/>
        <v>16.105100000000004</v>
      </c>
      <c r="AN8" s="1">
        <f t="shared" si="28"/>
        <v>8.8326464256</v>
      </c>
      <c r="AO8" s="1">
        <f t="shared" si="17"/>
        <v>0.30068192143729056</v>
      </c>
    </row>
    <row r="9" spans="3:41" ht="12.75">
      <c r="C9">
        <f t="shared" si="29"/>
        <v>6</v>
      </c>
      <c r="D9" s="2">
        <f t="shared" si="18"/>
        <v>8.934551084098711</v>
      </c>
      <c r="E9" s="2">
        <f t="shared" si="0"/>
        <v>4.729410137622168</v>
      </c>
      <c r="F9" s="2">
        <f t="shared" si="1"/>
        <v>0.5249476071037181</v>
      </c>
      <c r="G9" s="2">
        <f t="shared" si="2"/>
        <v>0.15861027401485076</v>
      </c>
      <c r="H9" s="2">
        <f t="shared" si="3"/>
        <v>83.78438552816068</v>
      </c>
      <c r="I9" s="2">
        <f t="shared" si="19"/>
        <v>25.31502985623065</v>
      </c>
      <c r="J9" s="1">
        <f t="shared" si="4"/>
        <v>159.60523373070015</v>
      </c>
      <c r="K9" s="1">
        <f t="shared" si="20"/>
        <v>17.715610000000005</v>
      </c>
      <c r="L9" s="1">
        <f t="shared" si="30"/>
        <v>9.009299354112</v>
      </c>
      <c r="M9" s="1">
        <f t="shared" si="5"/>
        <v>0.3109669631202876</v>
      </c>
      <c r="Q9">
        <f t="shared" si="31"/>
        <v>6</v>
      </c>
      <c r="R9" s="2">
        <f t="shared" si="21"/>
        <v>9.638668877019521</v>
      </c>
      <c r="S9" s="2">
        <f t="shared" si="6"/>
        <v>5.717417845164703</v>
      </c>
      <c r="T9" s="2">
        <f t="shared" si="7"/>
        <v>0.6346129283133626</v>
      </c>
      <c r="U9" s="2">
        <f t="shared" si="8"/>
        <v>0.2727342988852843</v>
      </c>
      <c r="V9" s="2">
        <f t="shared" si="9"/>
        <v>101.28754475197829</v>
      </c>
      <c r="W9" s="2">
        <f t="shared" si="22"/>
        <v>43.52982151996443</v>
      </c>
      <c r="X9" s="1">
        <f t="shared" si="10"/>
        <v>159.60523373070015</v>
      </c>
      <c r="Y9" s="1">
        <f t="shared" si="23"/>
        <v>17.715610000000005</v>
      </c>
      <c r="Z9" s="1">
        <f t="shared" si="24"/>
        <v>9.009299354112</v>
      </c>
      <c r="AA9" s="1">
        <f t="shared" si="11"/>
        <v>0.3290281187077368</v>
      </c>
      <c r="AE9">
        <f t="shared" si="32"/>
        <v>6</v>
      </c>
      <c r="AF9" s="2">
        <f t="shared" si="25"/>
        <v>7.41441269215699</v>
      </c>
      <c r="AG9" s="2">
        <f t="shared" si="12"/>
        <v>3.4878571371834366</v>
      </c>
      <c r="AH9" s="2">
        <f t="shared" si="13"/>
        <v>0.38713966537159383</v>
      </c>
      <c r="AI9" s="2">
        <f t="shared" si="14"/>
        <v>0.06644756307878308</v>
      </c>
      <c r="AJ9" s="2">
        <f t="shared" si="15"/>
        <v>61.78951677805828</v>
      </c>
      <c r="AK9" s="2">
        <f t="shared" si="26"/>
        <v>10.605378836024615</v>
      </c>
      <c r="AL9" s="1">
        <f t="shared" si="16"/>
        <v>159.60523373070015</v>
      </c>
      <c r="AM9" s="1">
        <f t="shared" si="27"/>
        <v>17.715610000000005</v>
      </c>
      <c r="AN9" s="1">
        <f t="shared" si="28"/>
        <v>9.009299354112</v>
      </c>
      <c r="AO9" s="1">
        <f t="shared" si="17"/>
        <v>0.2713121621274391</v>
      </c>
    </row>
    <row r="10" spans="1:41" ht="12.75">
      <c r="A10" t="s">
        <v>9</v>
      </c>
      <c r="B10">
        <v>1</v>
      </c>
      <c r="C10">
        <f t="shared" si="29"/>
        <v>7</v>
      </c>
      <c r="D10" s="2">
        <f t="shared" si="18"/>
        <v>7.710931920035667</v>
      </c>
      <c r="E10" s="2">
        <f t="shared" si="0"/>
        <v>5.094091733553479</v>
      </c>
      <c r="F10" s="2">
        <f t="shared" si="1"/>
        <v>0.5543391761797473</v>
      </c>
      <c r="G10" s="2">
        <f t="shared" si="2"/>
        <v>0.18532337722364134</v>
      </c>
      <c r="H10" s="2">
        <f t="shared" si="3"/>
        <v>99.26943670144311</v>
      </c>
      <c r="I10" s="2">
        <f t="shared" si="19"/>
        <v>33.18716781192211</v>
      </c>
      <c r="J10" s="1">
        <f t="shared" si="4"/>
        <v>179.07707224584556</v>
      </c>
      <c r="K10" s="1">
        <f t="shared" si="20"/>
        <v>19.487171000000007</v>
      </c>
      <c r="L10" s="1">
        <f t="shared" si="30"/>
        <v>9.18948534119424</v>
      </c>
      <c r="M10" s="1">
        <f t="shared" si="5"/>
        <v>0.27911994076753277</v>
      </c>
      <c r="O10" t="s">
        <v>9</v>
      </c>
      <c r="P10">
        <v>1</v>
      </c>
      <c r="Q10">
        <f t="shared" si="31"/>
        <v>7</v>
      </c>
      <c r="R10" s="2">
        <f t="shared" si="21"/>
        <v>8.227999554408465</v>
      </c>
      <c r="S10" s="2">
        <f t="shared" si="6"/>
        <v>6.187846959988525</v>
      </c>
      <c r="T10" s="2">
        <f t="shared" si="7"/>
        <v>0.6733616443403967</v>
      </c>
      <c r="U10" s="2">
        <f t="shared" si="8"/>
        <v>0.3230584243801987</v>
      </c>
      <c r="V10" s="2">
        <f t="shared" si="9"/>
        <v>120.58363183112658</v>
      </c>
      <c r="W10" s="2">
        <f t="shared" si="22"/>
        <v>57.85235680236188</v>
      </c>
      <c r="X10" s="1">
        <f t="shared" si="10"/>
        <v>179.07707224584556</v>
      </c>
      <c r="Y10" s="1">
        <f t="shared" si="23"/>
        <v>19.487171000000007</v>
      </c>
      <c r="Z10" s="1">
        <f t="shared" si="24"/>
        <v>9.18948534119424</v>
      </c>
      <c r="AA10" s="1">
        <f t="shared" si="11"/>
        <v>0.2926500936938587</v>
      </c>
      <c r="AC10" t="s">
        <v>9</v>
      </c>
      <c r="AD10">
        <v>1</v>
      </c>
      <c r="AE10">
        <f t="shared" si="32"/>
        <v>7</v>
      </c>
      <c r="AF10" s="2">
        <f t="shared" si="25"/>
        <v>6.559197816339595</v>
      </c>
      <c r="AG10" s="2">
        <f t="shared" si="12"/>
        <v>3.7166325863626173</v>
      </c>
      <c r="AH10" s="2">
        <f t="shared" si="13"/>
        <v>0.40444404102826653</v>
      </c>
      <c r="AI10" s="2">
        <f t="shared" si="14"/>
        <v>0.07529019169856248</v>
      </c>
      <c r="AJ10" s="2">
        <f t="shared" si="15"/>
        <v>72.42665475462061</v>
      </c>
      <c r="AK10" s="2">
        <f t="shared" si="26"/>
        <v>13.482747098207035</v>
      </c>
      <c r="AL10" s="1">
        <f t="shared" si="16"/>
        <v>179.07707224584556</v>
      </c>
      <c r="AM10" s="1">
        <f t="shared" si="27"/>
        <v>19.487171000000007</v>
      </c>
      <c r="AN10" s="1">
        <f t="shared" si="28"/>
        <v>9.18948534119424</v>
      </c>
      <c r="AO10" s="1">
        <f t="shared" si="17"/>
        <v>0.24859012568830305</v>
      </c>
    </row>
    <row r="11" spans="3:41" ht="12.75">
      <c r="C11">
        <f t="shared" si="29"/>
        <v>8</v>
      </c>
      <c r="D11" s="2">
        <f t="shared" si="18"/>
        <v>6.787794268001894</v>
      </c>
      <c r="E11" s="2">
        <f t="shared" si="0"/>
        <v>5.43986820025038</v>
      </c>
      <c r="F11" s="2">
        <f t="shared" si="1"/>
        <v>0.5803593911821225</v>
      </c>
      <c r="G11" s="2">
        <f t="shared" si="2"/>
        <v>0.21127524714540388</v>
      </c>
      <c r="H11" s="2">
        <f t="shared" si="3"/>
        <v>116.6084060193156</v>
      </c>
      <c r="I11" s="2">
        <f t="shared" si="19"/>
        <v>42.45036812582798</v>
      </c>
      <c r="J11" s="1">
        <f t="shared" si="4"/>
        <v>200.92447505983878</v>
      </c>
      <c r="K11" s="1">
        <f t="shared" si="20"/>
        <v>21.43588810000001</v>
      </c>
      <c r="L11" s="1">
        <f t="shared" si="30"/>
        <v>9.373275048018126</v>
      </c>
      <c r="M11" s="1">
        <f t="shared" si="5"/>
        <v>0.254693509544309</v>
      </c>
      <c r="Q11">
        <f t="shared" si="31"/>
        <v>8</v>
      </c>
      <c r="R11" s="2">
        <f t="shared" si="21"/>
        <v>7.181792417203505</v>
      </c>
      <c r="S11" s="2">
        <f t="shared" si="6"/>
        <v>6.632245283749138</v>
      </c>
      <c r="T11" s="2">
        <f t="shared" si="7"/>
        <v>0.7075696861313647</v>
      </c>
      <c r="U11" s="2">
        <f t="shared" si="8"/>
        <v>0.3721938525344511</v>
      </c>
      <c r="V11" s="2">
        <f t="shared" si="9"/>
        <v>142.16806775419934</v>
      </c>
      <c r="W11" s="2">
        <f t="shared" si="22"/>
        <v>74.78285444098363</v>
      </c>
      <c r="X11" s="1">
        <f t="shared" si="10"/>
        <v>200.92447505983878</v>
      </c>
      <c r="Y11" s="1">
        <f t="shared" si="23"/>
        <v>21.43588810000001</v>
      </c>
      <c r="Z11" s="1">
        <f t="shared" si="24"/>
        <v>9.373275048018126</v>
      </c>
      <c r="AA11" s="1">
        <f t="shared" si="11"/>
        <v>0.26516175696341077</v>
      </c>
      <c r="AE11">
        <f t="shared" si="32"/>
        <v>8</v>
      </c>
      <c r="AF11" s="2">
        <f t="shared" si="25"/>
        <v>5.888704625309332</v>
      </c>
      <c r="AG11" s="2">
        <f t="shared" si="12"/>
        <v>3.9354941013815066</v>
      </c>
      <c r="AH11" s="2">
        <f t="shared" si="13"/>
        <v>0.4198632901755745</v>
      </c>
      <c r="AI11" s="2">
        <f t="shared" si="14"/>
        <v>0.08378483949733023</v>
      </c>
      <c r="AJ11" s="2">
        <f t="shared" si="15"/>
        <v>84.36081117542408</v>
      </c>
      <c r="AK11" s="2">
        <f t="shared" si="26"/>
        <v>16.834424893973924</v>
      </c>
      <c r="AL11" s="1">
        <f t="shared" si="16"/>
        <v>200.92447505983878</v>
      </c>
      <c r="AM11" s="1">
        <f t="shared" si="27"/>
        <v>21.43588810000001</v>
      </c>
      <c r="AN11" s="1">
        <f t="shared" si="28"/>
        <v>9.373275048018126</v>
      </c>
      <c r="AO11" s="1">
        <f t="shared" si="17"/>
        <v>0.23056041922056394</v>
      </c>
    </row>
    <row r="12" spans="1:41" ht="12.75">
      <c r="A12" t="s">
        <v>6</v>
      </c>
      <c r="B12">
        <v>0.1</v>
      </c>
      <c r="C12">
        <f t="shared" si="29"/>
        <v>9</v>
      </c>
      <c r="D12" s="2">
        <f t="shared" si="18"/>
        <v>6.069580156808329</v>
      </c>
      <c r="E12" s="2">
        <f t="shared" si="0"/>
        <v>5.770045361089304</v>
      </c>
      <c r="F12" s="2">
        <f t="shared" si="1"/>
        <v>0.6035144800269474</v>
      </c>
      <c r="G12" s="2">
        <f t="shared" si="2"/>
        <v>0.23626174805767206</v>
      </c>
      <c r="H12" s="2">
        <f t="shared" si="3"/>
        <v>136.05465136145793</v>
      </c>
      <c r="I12" s="2">
        <f t="shared" si="19"/>
        <v>53.26220136524298</v>
      </c>
      <c r="J12" s="1">
        <f t="shared" si="4"/>
        <v>225.43726101713912</v>
      </c>
      <c r="K12" s="1">
        <f t="shared" si="20"/>
        <v>23.579476910000015</v>
      </c>
      <c r="L12" s="1">
        <f t="shared" si="30"/>
        <v>9.560740548978488</v>
      </c>
      <c r="M12" s="1">
        <f t="shared" si="5"/>
        <v>0.2354431620812473</v>
      </c>
      <c r="O12" t="s">
        <v>6</v>
      </c>
      <c r="P12">
        <v>0.15</v>
      </c>
      <c r="Q12">
        <f t="shared" si="31"/>
        <v>9</v>
      </c>
      <c r="R12" s="2">
        <f t="shared" si="21"/>
        <v>6.378482636034831</v>
      </c>
      <c r="S12" s="2">
        <f t="shared" si="6"/>
        <v>7.055281897552316</v>
      </c>
      <c r="T12" s="2">
        <f t="shared" si="7"/>
        <v>0.7379430349991176</v>
      </c>
      <c r="U12" s="2">
        <f t="shared" si="8"/>
        <v>0.4196839825342841</v>
      </c>
      <c r="V12" s="2">
        <f t="shared" si="9"/>
        <v>166.35985659687591</v>
      </c>
      <c r="W12" s="2">
        <f t="shared" si="22"/>
        <v>94.61240751529385</v>
      </c>
      <c r="X12" s="1">
        <f t="shared" si="10"/>
        <v>225.43726101713912</v>
      </c>
      <c r="Y12" s="1">
        <f t="shared" si="23"/>
        <v>23.579476910000015</v>
      </c>
      <c r="Z12" s="1">
        <f t="shared" si="24"/>
        <v>9.560740548978488</v>
      </c>
      <c r="AA12" s="1">
        <f t="shared" si="11"/>
        <v>0.2437495350226411</v>
      </c>
      <c r="AC12" t="s">
        <v>6</v>
      </c>
      <c r="AD12">
        <v>0.05</v>
      </c>
      <c r="AE12">
        <f t="shared" si="32"/>
        <v>9</v>
      </c>
      <c r="AF12" s="2">
        <f t="shared" si="25"/>
        <v>5.3510095106037125</v>
      </c>
      <c r="AG12" s="2">
        <f t="shared" si="12"/>
        <v>4.146082765035679</v>
      </c>
      <c r="AH12" s="2">
        <f t="shared" si="13"/>
        <v>0.43365707329843456</v>
      </c>
      <c r="AI12" s="2">
        <f t="shared" si="14"/>
        <v>0.09189153940834434</v>
      </c>
      <c r="AJ12" s="2">
        <f t="shared" si="15"/>
        <v>97.76246282510782</v>
      </c>
      <c r="AK12" s="2">
        <f t="shared" si="26"/>
        <v>20.71577695486565</v>
      </c>
      <c r="AL12" s="1">
        <f t="shared" si="16"/>
        <v>225.43726101713912</v>
      </c>
      <c r="AM12" s="1">
        <f t="shared" si="27"/>
        <v>23.579476910000015</v>
      </c>
      <c r="AN12" s="1">
        <f t="shared" si="28"/>
        <v>9.560740548978488</v>
      </c>
      <c r="AO12" s="1">
        <f t="shared" si="17"/>
        <v>0.21596137146607414</v>
      </c>
    </row>
    <row r="13" spans="1:41" ht="12.75">
      <c r="A13" t="s">
        <v>12</v>
      </c>
      <c r="B13">
        <v>0.02</v>
      </c>
      <c r="C13">
        <f t="shared" si="29"/>
        <v>10</v>
      </c>
      <c r="D13" s="2">
        <f t="shared" si="18"/>
        <v>5.497129107174314</v>
      </c>
      <c r="E13" s="2">
        <f t="shared" si="0"/>
        <v>6.087232204130905</v>
      </c>
      <c r="F13" s="2">
        <f t="shared" si="1"/>
        <v>0.6242063237005102</v>
      </c>
      <c r="G13" s="2">
        <f t="shared" si="2"/>
        <v>0.26014969794938797</v>
      </c>
      <c r="H13" s="2">
        <f t="shared" si="3"/>
        <v>157.8871263234245</v>
      </c>
      <c r="I13" s="2">
        <f t="shared" si="19"/>
        <v>65.80242247408391</v>
      </c>
      <c r="J13" s="1">
        <f t="shared" si="4"/>
        <v>252.94060686123012</v>
      </c>
      <c r="K13" s="1">
        <f t="shared" si="20"/>
        <v>25.937424601000018</v>
      </c>
      <c r="L13" s="1">
        <f t="shared" si="30"/>
        <v>9.751955359958059</v>
      </c>
      <c r="M13" s="1">
        <f t="shared" si="5"/>
        <v>0.21994120639799833</v>
      </c>
      <c r="O13" t="s">
        <v>12</v>
      </c>
      <c r="P13">
        <v>0.02</v>
      </c>
      <c r="Q13">
        <f t="shared" si="31"/>
        <v>10</v>
      </c>
      <c r="R13" s="2">
        <f t="shared" si="21"/>
        <v>5.744843263628258</v>
      </c>
      <c r="S13" s="2">
        <f t="shared" si="6"/>
        <v>7.460596784373834</v>
      </c>
      <c r="T13" s="2">
        <f t="shared" si="7"/>
        <v>0.7650359860143905</v>
      </c>
      <c r="U13" s="2">
        <f t="shared" si="8"/>
        <v>0.4652243833631604</v>
      </c>
      <c r="V13" s="2">
        <f t="shared" si="9"/>
        <v>193.5086665731595</v>
      </c>
      <c r="W13" s="2">
        <f t="shared" si="22"/>
        <v>117.67413785451936</v>
      </c>
      <c r="X13" s="1">
        <f t="shared" si="10"/>
        <v>252.94060686123012</v>
      </c>
      <c r="Y13" s="1">
        <f t="shared" si="23"/>
        <v>25.937424601000018</v>
      </c>
      <c r="Z13" s="1">
        <f t="shared" si="24"/>
        <v>9.751955359958059</v>
      </c>
      <c r="AA13" s="1">
        <f t="shared" si="11"/>
        <v>0.22666677415439548</v>
      </c>
      <c r="AC13" t="s">
        <v>12</v>
      </c>
      <c r="AD13">
        <v>0.02</v>
      </c>
      <c r="AE13">
        <f t="shared" si="32"/>
        <v>10</v>
      </c>
      <c r="AF13" s="2">
        <f t="shared" si="25"/>
        <v>4.911861823785987</v>
      </c>
      <c r="AG13" s="2">
        <f t="shared" si="12"/>
        <v>4.349732621554037</v>
      </c>
      <c r="AH13" s="2">
        <f t="shared" si="13"/>
        <v>0.4460369701254195</v>
      </c>
      <c r="AI13" s="2">
        <f t="shared" si="14"/>
        <v>0.09958695390828803</v>
      </c>
      <c r="AJ13" s="2">
        <f t="shared" si="15"/>
        <v>112.82086190606798</v>
      </c>
      <c r="AK13" s="2">
        <f t="shared" si="26"/>
        <v>25.18958455702373</v>
      </c>
      <c r="AL13" s="1">
        <f t="shared" si="16"/>
        <v>252.94060686123012</v>
      </c>
      <c r="AM13" s="1">
        <f t="shared" si="27"/>
        <v>25.937424601000018</v>
      </c>
      <c r="AN13" s="1">
        <f t="shared" si="28"/>
        <v>9.751955359958059</v>
      </c>
      <c r="AO13" s="1">
        <f t="shared" si="17"/>
        <v>0.20394347483315206</v>
      </c>
    </row>
    <row r="14" spans="1:41" ht="12.75">
      <c r="A14" t="s">
        <v>7</v>
      </c>
      <c r="B14">
        <v>0.35</v>
      </c>
      <c r="C14">
        <f t="shared" si="29"/>
        <v>11</v>
      </c>
      <c r="D14" s="2">
        <f t="shared" si="18"/>
        <v>5.031915796371809</v>
      </c>
      <c r="E14" s="2">
        <f t="shared" si="0"/>
        <v>6.3935366029724</v>
      </c>
      <c r="F14" s="2">
        <f t="shared" si="1"/>
        <v>0.642760647357596</v>
      </c>
      <c r="G14" s="2">
        <f t="shared" si="2"/>
        <v>0.28285858855655194</v>
      </c>
      <c r="H14" s="2">
        <f t="shared" si="3"/>
        <v>182.41506093066346</v>
      </c>
      <c r="I14" s="2">
        <f t="shared" si="19"/>
        <v>80.2750866569447</v>
      </c>
      <c r="J14" s="1">
        <f t="shared" si="4"/>
        <v>283.7993608983002</v>
      </c>
      <c r="K14" s="1">
        <f t="shared" si="20"/>
        <v>28.53116706110002</v>
      </c>
      <c r="L14" s="1">
        <f t="shared" si="30"/>
        <v>9.94699446715722</v>
      </c>
      <c r="M14" s="1">
        <f t="shared" si="5"/>
        <v>0.20723745127826967</v>
      </c>
      <c r="O14" t="s">
        <v>7</v>
      </c>
      <c r="P14">
        <v>0.35</v>
      </c>
      <c r="Q14">
        <f t="shared" si="31"/>
        <v>11</v>
      </c>
      <c r="R14" s="2">
        <f t="shared" si="21"/>
        <v>5.234219065166567</v>
      </c>
      <c r="S14" s="2">
        <f t="shared" si="6"/>
        <v>7.851100763636733</v>
      </c>
      <c r="T14" s="2">
        <f t="shared" si="7"/>
        <v>0.7892937700487656</v>
      </c>
      <c r="U14" s="2">
        <f t="shared" si="8"/>
        <v>0.5086232563262528</v>
      </c>
      <c r="V14" s="2">
        <f t="shared" si="9"/>
        <v>224.0010675008496</v>
      </c>
      <c r="W14" s="2">
        <f t="shared" si="22"/>
        <v>144.3469550834029</v>
      </c>
      <c r="X14" s="1">
        <f t="shared" si="10"/>
        <v>283.7993608983002</v>
      </c>
      <c r="Y14" s="1">
        <f t="shared" si="23"/>
        <v>28.53116706110002</v>
      </c>
      <c r="Z14" s="1">
        <f t="shared" si="24"/>
        <v>9.94699446715722</v>
      </c>
      <c r="AA14" s="1">
        <f t="shared" si="11"/>
        <v>0.21277359820796668</v>
      </c>
      <c r="AC14" t="s">
        <v>7</v>
      </c>
      <c r="AD14">
        <v>0.35</v>
      </c>
      <c r="AE14">
        <f t="shared" si="32"/>
        <v>11</v>
      </c>
      <c r="AF14" s="2">
        <f t="shared" si="25"/>
        <v>4.547777731243435</v>
      </c>
      <c r="AG14" s="2">
        <f t="shared" si="12"/>
        <v>4.547548793085703</v>
      </c>
      <c r="AH14" s="2">
        <f t="shared" si="13"/>
        <v>0.45717817659401594</v>
      </c>
      <c r="AI14" s="2">
        <f t="shared" si="14"/>
        <v>0.10686012775079612</v>
      </c>
      <c r="AJ14" s="2">
        <f t="shared" si="15"/>
        <v>129.74687433403196</v>
      </c>
      <c r="AK14" s="2">
        <f t="shared" si="26"/>
        <v>30.326835961186653</v>
      </c>
      <c r="AL14" s="1">
        <f t="shared" si="16"/>
        <v>283.7993608983002</v>
      </c>
      <c r="AM14" s="1">
        <f t="shared" si="27"/>
        <v>28.53116706110002</v>
      </c>
      <c r="AN14" s="1">
        <f t="shared" si="28"/>
        <v>9.94699446715722</v>
      </c>
      <c r="AO14" s="1">
        <f t="shared" si="17"/>
        <v>0.19391429442241612</v>
      </c>
    </row>
    <row r="15" spans="3:41" ht="12.75">
      <c r="C15">
        <f t="shared" si="29"/>
        <v>12</v>
      </c>
      <c r="D15" s="2">
        <f t="shared" si="18"/>
        <v>4.647803403263587</v>
      </c>
      <c r="E15" s="2">
        <f t="shared" si="0"/>
        <v>6.6906956147942545</v>
      </c>
      <c r="F15" s="2">
        <f t="shared" si="1"/>
        <v>0.659445979019923</v>
      </c>
      <c r="G15" s="2">
        <f t="shared" si="2"/>
        <v>0.304347131480553</v>
      </c>
      <c r="H15" s="2">
        <f t="shared" si="3"/>
        <v>209.98268977473063</v>
      </c>
      <c r="I15" s="2">
        <f t="shared" si="19"/>
        <v>96.91109101687215</v>
      </c>
      <c r="J15" s="1">
        <f t="shared" si="4"/>
        <v>318.4228829278929</v>
      </c>
      <c r="K15" s="1">
        <f t="shared" si="20"/>
        <v>31.384283767210025</v>
      </c>
      <c r="L15" s="1">
        <f t="shared" si="30"/>
        <v>10.145934356500364</v>
      </c>
      <c r="M15" s="1">
        <f t="shared" si="5"/>
        <v>0.19667560190625943</v>
      </c>
      <c r="Q15">
        <f t="shared" si="31"/>
        <v>12</v>
      </c>
      <c r="R15" s="2">
        <f t="shared" si="21"/>
        <v>4.815516489420564</v>
      </c>
      <c r="S15" s="2">
        <f t="shared" si="6"/>
        <v>8.229171815510684</v>
      </c>
      <c r="T15" s="2">
        <f t="shared" si="7"/>
        <v>0.8110807271523853</v>
      </c>
      <c r="U15" s="2">
        <f t="shared" si="8"/>
        <v>0.549772599560644</v>
      </c>
      <c r="V15" s="2">
        <f t="shared" si="9"/>
        <v>258.2666634271142</v>
      </c>
      <c r="W15" s="2">
        <f t="shared" si="22"/>
        <v>175.06017610686226</v>
      </c>
      <c r="X15" s="1">
        <f t="shared" si="10"/>
        <v>318.4228829278929</v>
      </c>
      <c r="Y15" s="1">
        <f t="shared" si="23"/>
        <v>31.384283767210025</v>
      </c>
      <c r="Z15" s="1">
        <f t="shared" si="24"/>
        <v>10.145934356500364</v>
      </c>
      <c r="AA15" s="1">
        <f t="shared" si="11"/>
        <v>0.20129533041494835</v>
      </c>
      <c r="AE15">
        <f t="shared" si="32"/>
        <v>12</v>
      </c>
      <c r="AF15" s="2">
        <f t="shared" si="25"/>
        <v>4.242129566244069</v>
      </c>
      <c r="AG15" s="2">
        <f t="shared" si="12"/>
        <v>4.740461704976567</v>
      </c>
      <c r="AH15" s="2">
        <f t="shared" si="13"/>
        <v>0.46722771293502563</v>
      </c>
      <c r="AI15" s="2">
        <f t="shared" si="14"/>
        <v>0.11370929948795097</v>
      </c>
      <c r="AJ15" s="2">
        <f t="shared" si="15"/>
        <v>148.7759953365768</v>
      </c>
      <c r="AK15" s="2">
        <f t="shared" si="26"/>
        <v>36.20764295866452</v>
      </c>
      <c r="AL15" s="1">
        <f t="shared" si="16"/>
        <v>318.4228829278929</v>
      </c>
      <c r="AM15" s="1">
        <f t="shared" si="27"/>
        <v>31.384283767210025</v>
      </c>
      <c r="AN15" s="1">
        <f t="shared" si="28"/>
        <v>10.145934356500364</v>
      </c>
      <c r="AO15" s="1">
        <f t="shared" si="17"/>
        <v>0.18544832966125815</v>
      </c>
    </row>
    <row r="16" spans="3:41" ht="12.75">
      <c r="C16">
        <f t="shared" si="29"/>
        <v>13</v>
      </c>
      <c r="D16" s="2">
        <f t="shared" si="18"/>
        <v>4.3264488259870095</v>
      </c>
      <c r="E16" s="2">
        <f t="shared" si="0"/>
        <v>6.980165136670885</v>
      </c>
      <c r="F16" s="2">
        <f t="shared" si="1"/>
        <v>0.6744868351345578</v>
      </c>
      <c r="G16" s="2">
        <f t="shared" si="2"/>
        <v>0.3246031967494958</v>
      </c>
      <c r="H16" s="2">
        <f t="shared" si="3"/>
        <v>240.97423173039195</v>
      </c>
      <c r="I16" s="2">
        <f t="shared" si="19"/>
        <v>115.97113817400778</v>
      </c>
      <c r="J16" s="1">
        <f t="shared" si="4"/>
        <v>357.2704746450958</v>
      </c>
      <c r="K16" s="1">
        <f t="shared" si="20"/>
        <v>34.52271214393103</v>
      </c>
      <c r="L16" s="1">
        <f t="shared" si="30"/>
        <v>10.34885304363037</v>
      </c>
      <c r="M16" s="1">
        <f t="shared" si="5"/>
        <v>0.18778810618278532</v>
      </c>
      <c r="Q16">
        <f t="shared" si="31"/>
        <v>13</v>
      </c>
      <c r="R16" s="2">
        <f t="shared" si="21"/>
        <v>4.467234482674822</v>
      </c>
      <c r="S16" s="2">
        <f t="shared" si="6"/>
        <v>8.596788216491735</v>
      </c>
      <c r="T16" s="2">
        <f t="shared" si="7"/>
        <v>0.8306996128216338</v>
      </c>
      <c r="U16" s="2">
        <f t="shared" si="8"/>
        <v>0.5886267884512377</v>
      </c>
      <c r="V16" s="2">
        <f t="shared" si="9"/>
        <v>296.7844449602824</v>
      </c>
      <c r="W16" s="2">
        <f t="shared" si="22"/>
        <v>210.29897209879212</v>
      </c>
      <c r="X16" s="1">
        <f t="shared" si="10"/>
        <v>357.2704746450958</v>
      </c>
      <c r="Y16" s="1">
        <f t="shared" si="23"/>
        <v>34.52271214393103</v>
      </c>
      <c r="Z16" s="1">
        <f t="shared" si="24"/>
        <v>10.34885304363037</v>
      </c>
      <c r="AA16" s="1">
        <f t="shared" si="11"/>
        <v>0.19168751468328293</v>
      </c>
      <c r="AE16">
        <f t="shared" si="32"/>
        <v>13</v>
      </c>
      <c r="AF16" s="2">
        <f t="shared" si="25"/>
        <v>3.982820178542149</v>
      </c>
      <c r="AG16" s="2">
        <f t="shared" si="12"/>
        <v>4.929265770318437</v>
      </c>
      <c r="AH16" s="2">
        <f t="shared" si="13"/>
        <v>0.47631034565249303</v>
      </c>
      <c r="AI16" s="2">
        <f t="shared" si="14"/>
        <v>0.12013948230387098</v>
      </c>
      <c r="AJ16" s="2">
        <f t="shared" si="15"/>
        <v>170.17162326963583</v>
      </c>
      <c r="AK16" s="2">
        <f t="shared" si="26"/>
        <v>42.92228986632007</v>
      </c>
      <c r="AL16" s="1">
        <f t="shared" si="16"/>
        <v>357.2704746450958</v>
      </c>
      <c r="AM16" s="1">
        <f t="shared" si="27"/>
        <v>34.52271214393103</v>
      </c>
      <c r="AN16" s="1">
        <f t="shared" si="28"/>
        <v>10.34885304363037</v>
      </c>
      <c r="AO16" s="1">
        <f t="shared" si="17"/>
        <v>0.17823222828934482</v>
      </c>
    </row>
    <row r="17" spans="1:41" ht="12.75">
      <c r="A17" t="s">
        <v>18</v>
      </c>
      <c r="C17">
        <f t="shared" si="29"/>
        <v>14</v>
      </c>
      <c r="D17" s="2">
        <f t="shared" si="18"/>
        <v>4.054606717098106</v>
      </c>
      <c r="E17" s="2">
        <f t="shared" si="0"/>
        <v>7.263183381166883</v>
      </c>
      <c r="F17" s="2">
        <f t="shared" si="1"/>
        <v>0.6880731604488882</v>
      </c>
      <c r="G17" s="2">
        <f t="shared" si="2"/>
        <v>0.3436361999357946</v>
      </c>
      <c r="H17" s="2">
        <f t="shared" si="3"/>
        <v>275.8192680282688</v>
      </c>
      <c r="I17" s="2">
        <f t="shared" si="19"/>
        <v>137.7491385835668</v>
      </c>
      <c r="J17" s="1">
        <f t="shared" si="4"/>
        <v>400.85747255179757</v>
      </c>
      <c r="K17" s="1">
        <f t="shared" si="20"/>
        <v>37.97498335832414</v>
      </c>
      <c r="L17" s="1">
        <f t="shared" si="30"/>
        <v>10.555830104502979</v>
      </c>
      <c r="M17" s="1">
        <f t="shared" si="5"/>
        <v>0.18023302567583066</v>
      </c>
      <c r="O17" t="s">
        <v>18</v>
      </c>
      <c r="Q17">
        <f t="shared" si="31"/>
        <v>14</v>
      </c>
      <c r="R17" s="2">
        <f t="shared" si="21"/>
        <v>4.174040265977004</v>
      </c>
      <c r="S17" s="2">
        <f t="shared" si="6"/>
        <v>8.955621618228866</v>
      </c>
      <c r="T17" s="2">
        <f t="shared" si="7"/>
        <v>0.8484052442648271</v>
      </c>
      <c r="U17" s="2">
        <f t="shared" si="8"/>
        <v>0.6251864479549537</v>
      </c>
      <c r="V17" s="2">
        <f t="shared" si="9"/>
        <v>340.08958191568905</v>
      </c>
      <c r="W17" s="2">
        <f t="shared" si="22"/>
        <v>250.61065940085868</v>
      </c>
      <c r="X17" s="1">
        <f t="shared" si="10"/>
        <v>400.85747255179757</v>
      </c>
      <c r="Y17" s="1">
        <f t="shared" si="23"/>
        <v>37.97498335832414</v>
      </c>
      <c r="Z17" s="1">
        <f t="shared" si="24"/>
        <v>10.555830104502979</v>
      </c>
      <c r="AA17" s="1">
        <f t="shared" si="11"/>
        <v>0.18355653430429691</v>
      </c>
      <c r="AC17" t="s">
        <v>18</v>
      </c>
      <c r="AD17" s="2">
        <f>AVERAGE(AF4:AF33)</f>
        <v>5.311621536799449</v>
      </c>
      <c r="AE17">
        <f t="shared" si="32"/>
        <v>14</v>
      </c>
      <c r="AF17" s="2">
        <f t="shared" si="25"/>
        <v>3.760841708622793</v>
      </c>
      <c r="AG17" s="2">
        <f t="shared" si="12"/>
        <v>5.114647653337439</v>
      </c>
      <c r="AH17" s="2">
        <f t="shared" si="13"/>
        <v>0.48453296450419353</v>
      </c>
      <c r="AI17" s="2">
        <f t="shared" si="14"/>
        <v>0.12616061492015881</v>
      </c>
      <c r="AJ17" s="2">
        <f t="shared" si="15"/>
        <v>194.22865951918087</v>
      </c>
      <c r="AK17" s="2">
        <f t="shared" si="26"/>
        <v>50.57242523247546</v>
      </c>
      <c r="AL17" s="1">
        <f t="shared" si="16"/>
        <v>400.85747255179757</v>
      </c>
      <c r="AM17" s="1">
        <f t="shared" si="27"/>
        <v>37.97498335832414</v>
      </c>
      <c r="AN17" s="1">
        <f t="shared" si="28"/>
        <v>10.555830104502979</v>
      </c>
      <c r="AO17" s="1">
        <f t="shared" si="17"/>
        <v>0.17203020087165555</v>
      </c>
    </row>
    <row r="18" spans="3:41" ht="12.75">
      <c r="C18">
        <f t="shared" si="29"/>
        <v>15</v>
      </c>
      <c r="D18" s="2">
        <f t="shared" si="18"/>
        <v>3.8224776760694037</v>
      </c>
      <c r="E18" s="2">
        <f t="shared" si="0"/>
        <v>7.54081694448397</v>
      </c>
      <c r="F18" s="2">
        <f t="shared" si="1"/>
        <v>0.7003672582373257</v>
      </c>
      <c r="G18" s="2">
        <f t="shared" si="2"/>
        <v>0.36147129410157536</v>
      </c>
      <c r="H18" s="2">
        <f t="shared" si="3"/>
        <v>314.9986377724422</v>
      </c>
      <c r="I18" s="2">
        <f t="shared" si="19"/>
        <v>162.57608261472237</v>
      </c>
      <c r="J18" s="1">
        <f t="shared" si="4"/>
        <v>449.7620842031169</v>
      </c>
      <c r="K18" s="1">
        <f t="shared" si="20"/>
        <v>41.77248169415655</v>
      </c>
      <c r="L18" s="1">
        <f t="shared" si="30"/>
        <v>10.766946706593039</v>
      </c>
      <c r="M18" s="1">
        <f t="shared" si="5"/>
        <v>0.173754599511993</v>
      </c>
      <c r="O18" t="s">
        <v>20</v>
      </c>
      <c r="Q18">
        <f t="shared" si="31"/>
        <v>15</v>
      </c>
      <c r="R18" s="2">
        <f t="shared" si="21"/>
        <v>3.9247107574230826</v>
      </c>
      <c r="S18" s="2">
        <f t="shared" si="6"/>
        <v>9.307103863273602</v>
      </c>
      <c r="T18" s="2">
        <f t="shared" si="7"/>
        <v>0.8644144079931672</v>
      </c>
      <c r="U18" s="2">
        <f t="shared" si="8"/>
        <v>0.6594861904060415</v>
      </c>
      <c r="V18" s="2">
        <f t="shared" si="9"/>
        <v>388.7808257542103</v>
      </c>
      <c r="W18" s="2">
        <f t="shared" si="22"/>
        <v>296.61188350019484</v>
      </c>
      <c r="X18" s="1">
        <f t="shared" si="10"/>
        <v>449.7620842031169</v>
      </c>
      <c r="Y18" s="1">
        <f t="shared" si="23"/>
        <v>41.77248169415655</v>
      </c>
      <c r="Z18" s="1">
        <f t="shared" si="24"/>
        <v>10.766946706593039</v>
      </c>
      <c r="AA18" s="1">
        <f t="shared" si="11"/>
        <v>0.17661088144869705</v>
      </c>
      <c r="AC18" t="s">
        <v>20</v>
      </c>
      <c r="AD18" s="2">
        <f>AG4</f>
        <v>2.094304072233589</v>
      </c>
      <c r="AE18">
        <f t="shared" si="32"/>
        <v>15</v>
      </c>
      <c r="AF18" s="2">
        <f t="shared" si="25"/>
        <v>3.569350516423524</v>
      </c>
      <c r="AG18" s="2">
        <f t="shared" si="12"/>
        <v>5.2972073557650825</v>
      </c>
      <c r="AH18" s="2">
        <f t="shared" si="13"/>
        <v>0.4919878866421236</v>
      </c>
      <c r="AI18" s="2">
        <f t="shared" si="14"/>
        <v>0.1317861415748354</v>
      </c>
      <c r="AJ18" s="2">
        <f t="shared" si="15"/>
        <v>221.27749729884835</v>
      </c>
      <c r="AK18" s="2">
        <f t="shared" si="26"/>
        <v>59.272409703785</v>
      </c>
      <c r="AL18" s="1">
        <f t="shared" si="16"/>
        <v>449.7620842031169</v>
      </c>
      <c r="AM18" s="1">
        <f t="shared" si="27"/>
        <v>41.77248169415655</v>
      </c>
      <c r="AN18" s="1">
        <f t="shared" si="28"/>
        <v>10.766946706593039</v>
      </c>
      <c r="AO18" s="1">
        <f t="shared" si="17"/>
        <v>0.1666614655998355</v>
      </c>
    </row>
    <row r="19" spans="3:41" ht="12.75">
      <c r="C19">
        <f t="shared" si="29"/>
        <v>16</v>
      </c>
      <c r="D19" s="2">
        <f t="shared" si="18"/>
        <v>3.622658299024132</v>
      </c>
      <c r="E19" s="2">
        <f t="shared" si="0"/>
        <v>7.813994975337536</v>
      </c>
      <c r="F19" s="2">
        <f t="shared" si="1"/>
        <v>0.7115089910210861</v>
      </c>
      <c r="G19" s="2">
        <f t="shared" si="2"/>
        <v>0.37814491447707343</v>
      </c>
      <c r="H19" s="2">
        <f t="shared" si="3"/>
        <v>359.05095827207043</v>
      </c>
      <c r="I19" s="2">
        <f t="shared" si="19"/>
        <v>190.82442473967217</v>
      </c>
      <c r="J19" s="1">
        <f t="shared" si="4"/>
        <v>504.63305847589726</v>
      </c>
      <c r="K19" s="1">
        <f t="shared" si="20"/>
        <v>45.949729863572216</v>
      </c>
      <c r="L19" s="1">
        <f t="shared" si="30"/>
        <v>10.9822856407249</v>
      </c>
      <c r="M19" s="1">
        <f t="shared" si="5"/>
        <v>0.16815775745788175</v>
      </c>
      <c r="Q19">
        <f t="shared" si="31"/>
        <v>16</v>
      </c>
      <c r="R19" s="2">
        <f t="shared" si="21"/>
        <v>3.710845059932622</v>
      </c>
      <c r="S19" s="2">
        <f t="shared" si="6"/>
        <v>9.652476067206688</v>
      </c>
      <c r="T19" s="2">
        <f t="shared" si="7"/>
        <v>0.8789132228916935</v>
      </c>
      <c r="U19" s="2">
        <f t="shared" si="8"/>
        <v>0.6915852297655042</v>
      </c>
      <c r="V19" s="2">
        <f t="shared" si="9"/>
        <v>443.52866780274326</v>
      </c>
      <c r="W19" s="2">
        <f t="shared" si="22"/>
        <v>348.9967696933225</v>
      </c>
      <c r="X19" s="1">
        <f t="shared" si="10"/>
        <v>504.63305847589726</v>
      </c>
      <c r="Y19" s="1">
        <f t="shared" si="23"/>
        <v>45.949729863572216</v>
      </c>
      <c r="Z19" s="1">
        <f t="shared" si="24"/>
        <v>10.9822856407249</v>
      </c>
      <c r="AA19" s="1">
        <f t="shared" si="11"/>
        <v>0.17063013170257554</v>
      </c>
      <c r="AE19">
        <f t="shared" si="32"/>
        <v>16</v>
      </c>
      <c r="AF19" s="2">
        <f t="shared" si="25"/>
        <v>3.403055136770383</v>
      </c>
      <c r="AG19" s="2">
        <f t="shared" si="12"/>
        <v>5.477474242790825</v>
      </c>
      <c r="AH19" s="2">
        <f t="shared" si="13"/>
        <v>0.49875539773606514</v>
      </c>
      <c r="AI19" s="2">
        <f t="shared" si="14"/>
        <v>0.13703191896207204</v>
      </c>
      <c r="AJ19" s="2">
        <f t="shared" si="15"/>
        <v>251.68846179091315</v>
      </c>
      <c r="AK19" s="2">
        <f t="shared" si="26"/>
        <v>69.15083637465172</v>
      </c>
      <c r="AL19" s="1">
        <f t="shared" si="16"/>
        <v>504.63305847589726</v>
      </c>
      <c r="AM19" s="1">
        <f t="shared" si="27"/>
        <v>45.949729863572216</v>
      </c>
      <c r="AN19" s="1">
        <f t="shared" si="28"/>
        <v>10.9822856407249</v>
      </c>
      <c r="AO19" s="1">
        <f t="shared" si="17"/>
        <v>0.16198511759662057</v>
      </c>
    </row>
    <row r="20" spans="1:41" ht="12.75">
      <c r="A20" t="s">
        <v>22</v>
      </c>
      <c r="C20">
        <f t="shared" si="29"/>
        <v>17</v>
      </c>
      <c r="D20" s="2">
        <f t="shared" si="18"/>
        <v>3.4494523545571827</v>
      </c>
      <c r="E20" s="2">
        <f t="shared" si="0"/>
        <v>8.083535008999297</v>
      </c>
      <c r="F20" s="2">
        <f t="shared" si="1"/>
        <v>0.721619759475244</v>
      </c>
      <c r="G20" s="2">
        <f t="shared" si="2"/>
        <v>0.39370135052552624</v>
      </c>
      <c r="H20" s="2">
        <f t="shared" si="3"/>
        <v>408.5798750068712</v>
      </c>
      <c r="I20" s="2">
        <f t="shared" si="19"/>
        <v>222.91303207208574</v>
      </c>
      <c r="J20" s="1">
        <f t="shared" si="4"/>
        <v>566.1982916099569</v>
      </c>
      <c r="K20" s="1">
        <f t="shared" si="20"/>
        <v>50.54470284992944</v>
      </c>
      <c r="L20" s="1">
        <f t="shared" si="30"/>
        <v>11.201931353539399</v>
      </c>
      <c r="M20" s="1">
        <f t="shared" si="5"/>
        <v>0.1632911567389853</v>
      </c>
      <c r="Q20">
        <f t="shared" si="31"/>
        <v>17</v>
      </c>
      <c r="R20" s="2">
        <f t="shared" si="21"/>
        <v>3.5260314914738777</v>
      </c>
      <c r="S20" s="2">
        <f t="shared" si="6"/>
        <v>9.992825413043375</v>
      </c>
      <c r="T20" s="2">
        <f t="shared" si="7"/>
        <v>0.8920627254054729</v>
      </c>
      <c r="U20" s="2">
        <f t="shared" si="8"/>
        <v>0.7215601680962103</v>
      </c>
      <c r="V20" s="2">
        <f t="shared" si="9"/>
        <v>505.08439113350084</v>
      </c>
      <c r="W20" s="2">
        <f t="shared" si="22"/>
        <v>408.5461344698676</v>
      </c>
      <c r="X20" s="1">
        <f t="shared" si="10"/>
        <v>566.1982916099569</v>
      </c>
      <c r="Y20" s="1">
        <f t="shared" si="23"/>
        <v>50.54470284992944</v>
      </c>
      <c r="Z20" s="1">
        <f t="shared" si="24"/>
        <v>11.201931353539399</v>
      </c>
      <c r="AA20" s="1">
        <f t="shared" si="11"/>
        <v>0.16544456128151916</v>
      </c>
      <c r="AE20">
        <f t="shared" si="32"/>
        <v>17</v>
      </c>
      <c r="AF20" s="2">
        <f t="shared" si="25"/>
        <v>3.257800494316019</v>
      </c>
      <c r="AG20" s="2">
        <f t="shared" si="12"/>
        <v>5.655919425748497</v>
      </c>
      <c r="AH20" s="2">
        <f t="shared" si="13"/>
        <v>0.5049057387734691</v>
      </c>
      <c r="AI20" s="2">
        <f t="shared" si="14"/>
        <v>0.14191537475011928</v>
      </c>
      <c r="AJ20" s="2">
        <f t="shared" si="15"/>
        <v>285.87676671760136</v>
      </c>
      <c r="AK20" s="2">
        <f t="shared" si="26"/>
        <v>80.35224273670434</v>
      </c>
      <c r="AL20" s="1">
        <f t="shared" si="16"/>
        <v>566.1982916099569</v>
      </c>
      <c r="AM20" s="1">
        <f t="shared" si="27"/>
        <v>50.54470284992944</v>
      </c>
      <c r="AN20" s="1">
        <f t="shared" si="28"/>
        <v>11.201931353539399</v>
      </c>
      <c r="AO20" s="1">
        <f t="shared" si="17"/>
        <v>0.15788972465544815</v>
      </c>
    </row>
    <row r="21" spans="3:41" ht="12.75">
      <c r="C21">
        <f t="shared" si="29"/>
        <v>18</v>
      </c>
      <c r="D21" s="2">
        <f t="shared" si="18"/>
        <v>3.2984062845431428</v>
      </c>
      <c r="E21" s="2">
        <f t="shared" si="0"/>
        <v>8.350162835749375</v>
      </c>
      <c r="F21" s="2">
        <f t="shared" si="1"/>
        <v>0.7308055989924321</v>
      </c>
      <c r="G21" s="2">
        <f t="shared" si="2"/>
        <v>0.4081901064728522</v>
      </c>
      <c r="H21" s="2">
        <f t="shared" si="3"/>
        <v>464.26214920962406</v>
      </c>
      <c r="I21" s="2">
        <f t="shared" si="19"/>
        <v>259.3127589313312</v>
      </c>
      <c r="J21" s="1">
        <f t="shared" si="4"/>
        <v>635.2744831863716</v>
      </c>
      <c r="K21" s="1">
        <f t="shared" si="20"/>
        <v>55.599173134922395</v>
      </c>
      <c r="L21" s="1">
        <f t="shared" si="30"/>
        <v>11.425969980610187</v>
      </c>
      <c r="M21" s="1">
        <f t="shared" si="5"/>
        <v>0.15903559821850716</v>
      </c>
      <c r="Q21">
        <f t="shared" si="31"/>
        <v>18</v>
      </c>
      <c r="R21" s="2">
        <f t="shared" si="21"/>
        <v>3.3652926768437097</v>
      </c>
      <c r="S21" s="2">
        <f t="shared" si="6"/>
        <v>10.329113234878301</v>
      </c>
      <c r="T21" s="2">
        <f t="shared" si="7"/>
        <v>0.904003183310192</v>
      </c>
      <c r="U21" s="2">
        <f t="shared" si="8"/>
        <v>0.7494994416623058</v>
      </c>
      <c r="V21" s="2">
        <f t="shared" si="9"/>
        <v>574.290155076217</v>
      </c>
      <c r="W21" s="2">
        <f t="shared" si="22"/>
        <v>476.13787045049537</v>
      </c>
      <c r="X21" s="1">
        <f t="shared" si="10"/>
        <v>635.2744831863716</v>
      </c>
      <c r="Y21" s="1">
        <f t="shared" si="23"/>
        <v>55.599173134922395</v>
      </c>
      <c r="Z21" s="1">
        <f t="shared" si="24"/>
        <v>11.425969980610187</v>
      </c>
      <c r="AA21" s="1">
        <f t="shared" si="11"/>
        <v>0.16092138560608152</v>
      </c>
      <c r="AE21">
        <f t="shared" si="32"/>
        <v>18</v>
      </c>
      <c r="AF21" s="2">
        <f t="shared" si="25"/>
        <v>3.130278800746545</v>
      </c>
      <c r="AG21" s="2">
        <f t="shared" si="12"/>
        <v>5.832965472520008</v>
      </c>
      <c r="AH21" s="2">
        <f t="shared" si="13"/>
        <v>0.5105006824294586</v>
      </c>
      <c r="AI21" s="2">
        <f t="shared" si="14"/>
        <v>0.14645486113528547</v>
      </c>
      <c r="AJ21" s="2">
        <f t="shared" si="15"/>
        <v>324.3080571966643</v>
      </c>
      <c r="AK21" s="2">
        <f t="shared" si="26"/>
        <v>93.03903621785031</v>
      </c>
      <c r="AL21" s="1">
        <f t="shared" si="16"/>
        <v>635.2744831863716</v>
      </c>
      <c r="AM21" s="1">
        <f t="shared" si="27"/>
        <v>55.599173134922395</v>
      </c>
      <c r="AN21" s="1">
        <f t="shared" si="28"/>
        <v>11.425969980610187</v>
      </c>
      <c r="AO21" s="1">
        <f t="shared" si="17"/>
        <v>0.15428601497832536</v>
      </c>
    </row>
    <row r="22" spans="1:41" ht="12.75">
      <c r="A22" t="s">
        <v>23</v>
      </c>
      <c r="C22">
        <f t="shared" si="29"/>
        <v>19</v>
      </c>
      <c r="D22" s="2">
        <f t="shared" si="18"/>
        <v>3.1659883286428925</v>
      </c>
      <c r="E22" s="2">
        <f t="shared" si="0"/>
        <v>8.614528016551876</v>
      </c>
      <c r="F22" s="2">
        <f t="shared" si="1"/>
        <v>0.7391596264329423</v>
      </c>
      <c r="G22" s="2">
        <f t="shared" si="2"/>
        <v>0.4216638718740092</v>
      </c>
      <c r="H22" s="2">
        <f t="shared" si="3"/>
        <v>526.8566981346981</v>
      </c>
      <c r="I22" s="2">
        <f t="shared" si="19"/>
        <v>300.552718673667</v>
      </c>
      <c r="J22" s="1">
        <f t="shared" si="4"/>
        <v>712.7779701351091</v>
      </c>
      <c r="K22" s="1">
        <f t="shared" si="20"/>
        <v>61.15909044841464</v>
      </c>
      <c r="L22" s="1">
        <f t="shared" si="30"/>
        <v>11.65448938022239</v>
      </c>
      <c r="M22" s="1">
        <f t="shared" si="5"/>
        <v>0.1552959349227337</v>
      </c>
      <c r="Q22">
        <f t="shared" si="31"/>
        <v>19</v>
      </c>
      <c r="R22" s="2">
        <f t="shared" si="21"/>
        <v>3.2247062990067406</v>
      </c>
      <c r="S22" s="2">
        <f t="shared" si="6"/>
        <v>10.66219679999496</v>
      </c>
      <c r="T22" s="2">
        <f t="shared" si="7"/>
        <v>0.9148574812800169</v>
      </c>
      <c r="U22" s="2">
        <f t="shared" si="8"/>
        <v>0.7754990466359968</v>
      </c>
      <c r="V22" s="2">
        <f t="shared" si="9"/>
        <v>652.0902584696889</v>
      </c>
      <c r="W22" s="2">
        <f t="shared" si="22"/>
        <v>552.758636302918</v>
      </c>
      <c r="X22" s="1">
        <f t="shared" si="10"/>
        <v>712.7779701351091</v>
      </c>
      <c r="Y22" s="1">
        <f t="shared" si="23"/>
        <v>61.15909044841464</v>
      </c>
      <c r="Z22" s="1">
        <f t="shared" si="24"/>
        <v>11.65448938022239</v>
      </c>
      <c r="AA22" s="1">
        <f t="shared" si="11"/>
        <v>0.15695524293328347</v>
      </c>
      <c r="AE22">
        <f t="shared" si="32"/>
        <v>19</v>
      </c>
      <c r="AF22" s="2">
        <f t="shared" si="25"/>
        <v>3.0178243491768457</v>
      </c>
      <c r="AG22" s="2">
        <f t="shared" si="12"/>
        <v>6.008994124828795</v>
      </c>
      <c r="AH22" s="2">
        <f t="shared" si="13"/>
        <v>0.5155948003201262</v>
      </c>
      <c r="AI22" s="2">
        <f t="shared" si="14"/>
        <v>0.15066916045815745</v>
      </c>
      <c r="AJ22" s="2">
        <f t="shared" si="15"/>
        <v>367.5046151843964</v>
      </c>
      <c r="AK22" s="2">
        <f t="shared" si="26"/>
        <v>107.39365835332651</v>
      </c>
      <c r="AL22" s="1">
        <f t="shared" si="16"/>
        <v>712.7779701351091</v>
      </c>
      <c r="AM22" s="1">
        <f t="shared" si="27"/>
        <v>61.15909044841464</v>
      </c>
      <c r="AN22" s="1">
        <f t="shared" si="28"/>
        <v>11.65448938022239</v>
      </c>
      <c r="AO22" s="1">
        <f t="shared" si="17"/>
        <v>0.15110163710751967</v>
      </c>
    </row>
    <row r="23" spans="1:41" ht="12.75">
      <c r="A23" t="s">
        <v>18</v>
      </c>
      <c r="B23" s="2">
        <f>AVERAGE(D4:D33)</f>
        <v>6.77071548644677</v>
      </c>
      <c r="C23">
        <f t="shared" si="29"/>
        <v>20</v>
      </c>
      <c r="D23" s="2">
        <f t="shared" si="18"/>
        <v>3.049362082916903</v>
      </c>
      <c r="E23" s="2">
        <f t="shared" si="0"/>
        <v>8.877216167510863</v>
      </c>
      <c r="F23" s="2">
        <f t="shared" si="1"/>
        <v>0.7467639998172733</v>
      </c>
      <c r="G23" s="2">
        <f t="shared" si="2"/>
        <v>0.43417696709431663</v>
      </c>
      <c r="H23" s="2">
        <f t="shared" si="3"/>
        <v>597.2147131708182</v>
      </c>
      <c r="I23" s="2">
        <f t="shared" si="19"/>
        <v>347.22733411366346</v>
      </c>
      <c r="J23" s="1">
        <f t="shared" si="4"/>
        <v>799.7368824915924</v>
      </c>
      <c r="K23" s="1">
        <f t="shared" si="20"/>
        <v>67.2749994932561</v>
      </c>
      <c r="L23" s="1">
        <f t="shared" si="30"/>
        <v>11.88757916782684</v>
      </c>
      <c r="M23" s="1">
        <f t="shared" si="5"/>
        <v>0.15199530523576882</v>
      </c>
      <c r="Q23">
        <f t="shared" si="31"/>
        <v>20</v>
      </c>
      <c r="R23" s="2">
        <f t="shared" si="21"/>
        <v>3.101139991820367</v>
      </c>
      <c r="S23" s="2">
        <f t="shared" si="6"/>
        <v>10.992846448966196</v>
      </c>
      <c r="T23" s="2">
        <f t="shared" si="7"/>
        <v>0.9247338161766195</v>
      </c>
      <c r="U23" s="2">
        <f t="shared" si="8"/>
        <v>0.7996592583736892</v>
      </c>
      <c r="V23" s="2">
        <f t="shared" si="9"/>
        <v>739.5437392836429</v>
      </c>
      <c r="W23" s="2">
        <f t="shared" si="22"/>
        <v>639.517002347313</v>
      </c>
      <c r="X23" s="1">
        <f t="shared" si="10"/>
        <v>799.7368824915924</v>
      </c>
      <c r="Y23" s="1">
        <f t="shared" si="23"/>
        <v>67.2749994932561</v>
      </c>
      <c r="Z23" s="1">
        <f t="shared" si="24"/>
        <v>11.88757916782684</v>
      </c>
      <c r="AA23" s="1">
        <f t="shared" si="11"/>
        <v>0.15346147246340297</v>
      </c>
      <c r="AE23">
        <f t="shared" si="32"/>
        <v>20</v>
      </c>
      <c r="AF23" s="2">
        <f t="shared" si="25"/>
        <v>2.918265152676788</v>
      </c>
      <c r="AG23" s="2">
        <f t="shared" si="12"/>
        <v>6.184352506400069</v>
      </c>
      <c r="AH23" s="2">
        <f t="shared" si="13"/>
        <v>0.5202364938302764</v>
      </c>
      <c r="AI23" s="2">
        <f t="shared" si="14"/>
        <v>0.15457710986185438</v>
      </c>
      <c r="AJ23" s="2">
        <f t="shared" si="15"/>
        <v>416.0523117341818</v>
      </c>
      <c r="AK23" s="2">
        <f t="shared" si="26"/>
        <v>123.62101594547981</v>
      </c>
      <c r="AL23" s="1">
        <f t="shared" si="16"/>
        <v>799.7368824915924</v>
      </c>
      <c r="AM23" s="1">
        <f t="shared" si="27"/>
        <v>67.2749994932561</v>
      </c>
      <c r="AN23" s="1">
        <f t="shared" si="28"/>
        <v>11.88757916782684</v>
      </c>
      <c r="AO23" s="1">
        <f t="shared" si="17"/>
        <v>0.14827733882953692</v>
      </c>
    </row>
    <row r="24" spans="1:41" ht="12.75">
      <c r="A24" t="s">
        <v>19</v>
      </c>
      <c r="B24" s="2">
        <f>E4</f>
        <v>2.3956241362288413</v>
      </c>
      <c r="C24">
        <f t="shared" si="29"/>
        <v>21</v>
      </c>
      <c r="D24" s="2">
        <f t="shared" si="18"/>
        <v>2.9462236324003492</v>
      </c>
      <c r="E24" s="2">
        <f t="shared" si="0"/>
        <v>9.138758808137332</v>
      </c>
      <c r="F24" s="2">
        <f t="shared" si="1"/>
        <v>0.7536915071158312</v>
      </c>
      <c r="G24" s="2">
        <f t="shared" si="2"/>
        <v>0.4457841601908712</v>
      </c>
      <c r="H24" s="2">
        <f t="shared" si="3"/>
        <v>676.2909936050718</v>
      </c>
      <c r="I24" s="2">
        <f t="shared" si="19"/>
        <v>400.004258748472</v>
      </c>
      <c r="J24" s="1">
        <f t="shared" si="4"/>
        <v>897.3047821555668</v>
      </c>
      <c r="K24" s="1">
        <f t="shared" si="20"/>
        <v>74.00249944258172</v>
      </c>
      <c r="L24" s="1">
        <f t="shared" si="30"/>
        <v>12.125330751183377</v>
      </c>
      <c r="M24" s="1">
        <f t="shared" si="5"/>
        <v>0.14907094832466086</v>
      </c>
      <c r="Q24">
        <f t="shared" si="31"/>
        <v>21</v>
      </c>
      <c r="R24" s="2">
        <f t="shared" si="21"/>
        <v>2.992062271199145</v>
      </c>
      <c r="S24" s="2">
        <f t="shared" si="6"/>
        <v>11.321759260096568</v>
      </c>
      <c r="T24" s="2">
        <f t="shared" si="7"/>
        <v>0.9337278703916276</v>
      </c>
      <c r="U24" s="2">
        <f t="shared" si="8"/>
        <v>0.8220821262323602</v>
      </c>
      <c r="V24" s="2">
        <f t="shared" si="9"/>
        <v>837.8384833343408</v>
      </c>
      <c r="W24" s="2">
        <f t="shared" si="22"/>
        <v>737.6582231929132</v>
      </c>
      <c r="X24" s="1">
        <f t="shared" si="10"/>
        <v>897.3047821555668</v>
      </c>
      <c r="Y24" s="1">
        <f t="shared" si="23"/>
        <v>74.00249944258172</v>
      </c>
      <c r="Z24" s="1">
        <f t="shared" si="24"/>
        <v>12.125330751183377</v>
      </c>
      <c r="AA24" s="1">
        <f t="shared" si="11"/>
        <v>0.15037127567855263</v>
      </c>
      <c r="AE24">
        <f t="shared" si="32"/>
        <v>21</v>
      </c>
      <c r="AF24" s="2">
        <f t="shared" si="25"/>
        <v>2.8298138913800295</v>
      </c>
      <c r="AG24" s="2">
        <f t="shared" si="12"/>
        <v>6.359358172718087</v>
      </c>
      <c r="AH24" s="2">
        <f t="shared" si="13"/>
        <v>0.5244688415693274</v>
      </c>
      <c r="AI24" s="2">
        <f t="shared" si="14"/>
        <v>0.15819731939049114</v>
      </c>
      <c r="AJ24" s="2">
        <f t="shared" si="15"/>
        <v>470.6083996317478</v>
      </c>
      <c r="AK24" s="2">
        <f t="shared" si="26"/>
        <v>141.9512112132793</v>
      </c>
      <c r="AL24" s="1">
        <f t="shared" si="16"/>
        <v>897.3047821555668</v>
      </c>
      <c r="AM24" s="1">
        <f t="shared" si="27"/>
        <v>74.00249944258172</v>
      </c>
      <c r="AN24" s="1">
        <f t="shared" si="28"/>
        <v>12.125330751183377</v>
      </c>
      <c r="AO24" s="1">
        <f t="shared" si="17"/>
        <v>0.14576413670914953</v>
      </c>
    </row>
    <row r="25" spans="3:41" ht="12.75">
      <c r="C25">
        <f t="shared" si="29"/>
        <v>22</v>
      </c>
      <c r="D25" s="2">
        <f t="shared" si="18"/>
        <v>2.854682393710108</v>
      </c>
      <c r="E25" s="2">
        <f t="shared" si="0"/>
        <v>9.39964134683686</v>
      </c>
      <c r="F25" s="2">
        <f t="shared" si="1"/>
        <v>0.7600068685023089</v>
      </c>
      <c r="G25" s="2">
        <f t="shared" si="2"/>
        <v>0.45653977513247496</v>
      </c>
      <c r="H25" s="2">
        <f t="shared" si="3"/>
        <v>765.1566488827392</v>
      </c>
      <c r="I25" s="2">
        <f t="shared" si="19"/>
        <v>459.63327293400977</v>
      </c>
      <c r="J25" s="1">
        <f t="shared" si="4"/>
        <v>1006.7759655785461</v>
      </c>
      <c r="K25" s="1">
        <f t="shared" si="20"/>
        <v>81.4027493868399</v>
      </c>
      <c r="L25" s="1">
        <f t="shared" si="30"/>
        <v>12.367837366207045</v>
      </c>
      <c r="M25" s="1">
        <f t="shared" si="5"/>
        <v>0.14647111815871386</v>
      </c>
      <c r="Q25">
        <f t="shared" si="31"/>
        <v>22</v>
      </c>
      <c r="R25" s="2">
        <f t="shared" si="21"/>
        <v>2.8954052573875546</v>
      </c>
      <c r="S25" s="2">
        <f t="shared" si="6"/>
        <v>11.649570072942167</v>
      </c>
      <c r="T25" s="2">
        <f t="shared" si="7"/>
        <v>0.9419245845496467</v>
      </c>
      <c r="U25" s="2">
        <f t="shared" si="8"/>
        <v>0.8428695759950597</v>
      </c>
      <c r="V25" s="2">
        <f t="shared" si="9"/>
        <v>948.3070331121414</v>
      </c>
      <c r="W25" s="2">
        <f t="shared" si="22"/>
        <v>848.5808312292061</v>
      </c>
      <c r="X25" s="1">
        <f t="shared" si="10"/>
        <v>1006.7759655785461</v>
      </c>
      <c r="Y25" s="1">
        <f t="shared" si="23"/>
        <v>81.4027493868399</v>
      </c>
      <c r="Z25" s="1">
        <f t="shared" si="24"/>
        <v>12.367837366207045</v>
      </c>
      <c r="AA25" s="1">
        <f t="shared" si="11"/>
        <v>0.14762817368944295</v>
      </c>
      <c r="AE25">
        <f t="shared" si="32"/>
        <v>22</v>
      </c>
      <c r="AF25" s="2">
        <f t="shared" si="25"/>
        <v>2.750986545989441</v>
      </c>
      <c r="AG25" s="2">
        <f t="shared" si="12"/>
        <v>6.534303260460842</v>
      </c>
      <c r="AH25" s="2">
        <f t="shared" si="13"/>
        <v>0.5283303027831433</v>
      </c>
      <c r="AI25" s="2">
        <f t="shared" si="14"/>
        <v>0.16154796353043466</v>
      </c>
      <c r="AJ25" s="2">
        <f t="shared" si="15"/>
        <v>531.9102507289048</v>
      </c>
      <c r="AK25" s="2">
        <f t="shared" si="26"/>
        <v>162.6426069706011</v>
      </c>
      <c r="AL25" s="1">
        <f t="shared" si="16"/>
        <v>1006.7759655785461</v>
      </c>
      <c r="AM25" s="1">
        <f t="shared" si="27"/>
        <v>81.4027493868399</v>
      </c>
      <c r="AN25" s="1">
        <f t="shared" si="28"/>
        <v>12.367837366207045</v>
      </c>
      <c r="AO25" s="1">
        <f t="shared" si="17"/>
        <v>0.14352118938460318</v>
      </c>
    </row>
    <row r="26" spans="1:41" ht="12.75">
      <c r="A26" t="s">
        <v>25</v>
      </c>
      <c r="C26">
        <f t="shared" si="29"/>
        <v>23</v>
      </c>
      <c r="D26" s="2">
        <f t="shared" si="18"/>
        <v>2.773172584742216</v>
      </c>
      <c r="E26" s="2">
        <f t="shared" si="0"/>
        <v>9.660309623731434</v>
      </c>
      <c r="F26" s="2">
        <f t="shared" si="1"/>
        <v>0.7657678143350715</v>
      </c>
      <c r="G26" s="2">
        <f t="shared" si="2"/>
        <v>0.4664970289483568</v>
      </c>
      <c r="H26" s="2">
        <f t="shared" si="3"/>
        <v>865.0133396298764</v>
      </c>
      <c r="I26" s="2">
        <f t="shared" si="19"/>
        <v>526.9562723636035</v>
      </c>
      <c r="J26" s="1">
        <f t="shared" si="4"/>
        <v>1129.6026333791287</v>
      </c>
      <c r="K26" s="1">
        <f t="shared" si="20"/>
        <v>89.5430243255239</v>
      </c>
      <c r="L26" s="1">
        <f t="shared" si="30"/>
        <v>12.615194113531185</v>
      </c>
      <c r="M26" s="1">
        <f t="shared" si="5"/>
        <v>0.14415277414764527</v>
      </c>
      <c r="Q26">
        <f t="shared" si="31"/>
        <v>23</v>
      </c>
      <c r="R26" s="2">
        <f t="shared" si="21"/>
        <v>2.8094633811252003</v>
      </c>
      <c r="S26" s="2">
        <f t="shared" si="6"/>
        <v>11.976860478199997</v>
      </c>
      <c r="T26" s="2">
        <f t="shared" si="7"/>
        <v>0.9493996184611615</v>
      </c>
      <c r="U26" s="2">
        <f t="shared" si="8"/>
        <v>0.8621219894452813</v>
      </c>
      <c r="V26" s="2">
        <f t="shared" si="9"/>
        <v>1072.4443091428682</v>
      </c>
      <c r="W26" s="2">
        <f t="shared" si="22"/>
        <v>973.8552695714432</v>
      </c>
      <c r="X26" s="1">
        <f t="shared" si="10"/>
        <v>1129.6026333791287</v>
      </c>
      <c r="Y26" s="1">
        <f t="shared" si="23"/>
        <v>89.5430243255239</v>
      </c>
      <c r="Z26" s="1">
        <f t="shared" si="24"/>
        <v>12.615194113531185</v>
      </c>
      <c r="AA26" s="1">
        <f t="shared" si="11"/>
        <v>0.14518537343051144</v>
      </c>
      <c r="AE26">
        <f t="shared" si="32"/>
        <v>23</v>
      </c>
      <c r="AF26" s="2">
        <f t="shared" si="25"/>
        <v>2.6805408585897994</v>
      </c>
      <c r="AG26" s="2">
        <f t="shared" si="12"/>
        <v>6.70945792918166</v>
      </c>
      <c r="AH26" s="2">
        <f t="shared" si="13"/>
        <v>0.5318553062917223</v>
      </c>
      <c r="AI26" s="2">
        <f t="shared" si="14"/>
        <v>0.1646466304803771</v>
      </c>
      <c r="AJ26" s="2">
        <f t="shared" si="15"/>
        <v>600.7851545637926</v>
      </c>
      <c r="AK26" s="2">
        <f t="shared" si="26"/>
        <v>185.9852673676343</v>
      </c>
      <c r="AL26" s="1">
        <f t="shared" si="16"/>
        <v>1129.6026333791287</v>
      </c>
      <c r="AM26" s="1">
        <f t="shared" si="27"/>
        <v>89.5430243255239</v>
      </c>
      <c r="AN26" s="1">
        <f t="shared" si="28"/>
        <v>12.615194113531185</v>
      </c>
      <c r="AO26" s="1">
        <f t="shared" si="17"/>
        <v>0.14151417880219233</v>
      </c>
    </row>
    <row r="27" spans="1:41" ht="12.75">
      <c r="A27" t="s">
        <v>18</v>
      </c>
      <c r="B27" s="2">
        <f>AVERAGE(R4:R33)</f>
        <v>7.707126728018311</v>
      </c>
      <c r="C27">
        <f t="shared" si="29"/>
        <v>24</v>
      </c>
      <c r="D27" s="2">
        <f t="shared" si="18"/>
        <v>2.700386524650603</v>
      </c>
      <c r="E27" s="2">
        <f t="shared" si="0"/>
        <v>9.921175323050203</v>
      </c>
      <c r="F27" s="2">
        <f t="shared" si="1"/>
        <v>0.7710259854936149</v>
      </c>
      <c r="G27" s="2">
        <f t="shared" si="2"/>
        <v>0.4757075488439364</v>
      </c>
      <c r="H27" s="2">
        <f t="shared" si="3"/>
        <v>977.2092476186391</v>
      </c>
      <c r="I27" s="2">
        <f t="shared" si="19"/>
        <v>602.918480879319</v>
      </c>
      <c r="J27" s="1">
        <f t="shared" si="4"/>
        <v>1267.4141546513827</v>
      </c>
      <c r="K27" s="1">
        <f t="shared" si="20"/>
        <v>98.4973267580763</v>
      </c>
      <c r="L27" s="1">
        <f t="shared" si="30"/>
        <v>12.86749799580181</v>
      </c>
      <c r="M27" s="1">
        <f t="shared" si="5"/>
        <v>0.14207982979613437</v>
      </c>
      <c r="Q27">
        <f t="shared" si="31"/>
        <v>24</v>
      </c>
      <c r="R27" s="2">
        <f t="shared" si="21"/>
        <v>2.7328175428537063</v>
      </c>
      <c r="S27" s="2">
        <f t="shared" si="6"/>
        <v>12.304166222431359</v>
      </c>
      <c r="T27" s="2">
        <f t="shared" si="7"/>
        <v>0.9562205664571121</v>
      </c>
      <c r="U27" s="2">
        <f t="shared" si="8"/>
        <v>0.8799371590245542</v>
      </c>
      <c r="V27" s="2">
        <f t="shared" si="9"/>
        <v>1211.927480896507</v>
      </c>
      <c r="W27" s="2">
        <f t="shared" si="22"/>
        <v>1115.2448105514445</v>
      </c>
      <c r="X27" s="1">
        <f t="shared" si="10"/>
        <v>1267.4141546513827</v>
      </c>
      <c r="Y27" s="1">
        <f t="shared" si="23"/>
        <v>98.4973267580763</v>
      </c>
      <c r="Z27" s="1">
        <f t="shared" si="24"/>
        <v>12.86749799580181</v>
      </c>
      <c r="AA27" s="1">
        <f t="shared" si="11"/>
        <v>0.1430037821423159</v>
      </c>
      <c r="AE27">
        <f t="shared" si="32"/>
        <v>24</v>
      </c>
      <c r="AF27" s="2">
        <f t="shared" si="25"/>
        <v>2.617429208759336</v>
      </c>
      <c r="AG27" s="2">
        <f t="shared" si="12"/>
        <v>6.88507324076948</v>
      </c>
      <c r="AH27" s="2">
        <f t="shared" si="13"/>
        <v>0.5350747474773904</v>
      </c>
      <c r="AI27" s="2">
        <f t="shared" si="14"/>
        <v>0.16751021674274122</v>
      </c>
      <c r="AJ27" s="2">
        <f t="shared" si="15"/>
        <v>678.1613087493588</v>
      </c>
      <c r="AK27" s="2">
        <f t="shared" si="26"/>
        <v>212.30481974847123</v>
      </c>
      <c r="AL27" s="1">
        <f t="shared" si="16"/>
        <v>1267.4141546513827</v>
      </c>
      <c r="AM27" s="1">
        <f t="shared" si="27"/>
        <v>98.4973267580763</v>
      </c>
      <c r="AN27" s="1">
        <f t="shared" si="28"/>
        <v>12.86749799580181</v>
      </c>
      <c r="AO27" s="1">
        <f t="shared" si="17"/>
        <v>0.1397140633813242</v>
      </c>
    </row>
    <row r="28" spans="1:41" ht="12.75">
      <c r="A28" t="s">
        <v>19</v>
      </c>
      <c r="B28" s="2">
        <f>S4</f>
        <v>2.6393334050527852</v>
      </c>
      <c r="C28">
        <f t="shared" si="29"/>
        <v>25</v>
      </c>
      <c r="D28" s="2">
        <f t="shared" si="18"/>
        <v>2.6352237375058394</v>
      </c>
      <c r="E28" s="2">
        <f t="shared" si="0"/>
        <v>10.182620490202794</v>
      </c>
      <c r="F28" s="2">
        <f t="shared" si="1"/>
        <v>0.7758276914565498</v>
      </c>
      <c r="G28" s="2">
        <f t="shared" si="2"/>
        <v>0.48422103067417027</v>
      </c>
      <c r="H28" s="2">
        <f t="shared" si="3"/>
        <v>1103.2569874446865</v>
      </c>
      <c r="I28" s="2">
        <f t="shared" si="19"/>
        <v>688.5810360235964</v>
      </c>
      <c r="J28" s="1">
        <f t="shared" si="4"/>
        <v>1422.0386815188515</v>
      </c>
      <c r="K28" s="1">
        <f t="shared" si="20"/>
        <v>108.34705943388394</v>
      </c>
      <c r="L28" s="1">
        <f t="shared" si="30"/>
        <v>13.124847955717845</v>
      </c>
      <c r="M28" s="1">
        <f t="shared" si="5"/>
        <v>0.14022180828791805</v>
      </c>
      <c r="Q28">
        <f t="shared" si="31"/>
        <v>25</v>
      </c>
      <c r="R28" s="2">
        <f t="shared" si="21"/>
        <v>2.6642775705446553</v>
      </c>
      <c r="S28" s="2">
        <f t="shared" si="6"/>
        <v>12.63198336333813</v>
      </c>
      <c r="T28" s="2">
        <f t="shared" si="7"/>
        <v>0.9624479769942783</v>
      </c>
      <c r="U28" s="2">
        <f t="shared" si="8"/>
        <v>0.8964095372661585</v>
      </c>
      <c r="V28" s="2">
        <f t="shared" si="9"/>
        <v>1368.6382522354295</v>
      </c>
      <c r="W28" s="2">
        <f t="shared" si="22"/>
        <v>1274.7290364748917</v>
      </c>
      <c r="X28" s="1">
        <f t="shared" si="10"/>
        <v>1422.0386815188515</v>
      </c>
      <c r="Y28" s="1">
        <f t="shared" si="23"/>
        <v>108.34705943388394</v>
      </c>
      <c r="Z28" s="1">
        <f t="shared" si="24"/>
        <v>13.124847955717845</v>
      </c>
      <c r="AA28" s="1">
        <f t="shared" si="11"/>
        <v>0.14105049148565318</v>
      </c>
      <c r="AE28">
        <f t="shared" si="32"/>
        <v>25</v>
      </c>
      <c r="AF28" s="2">
        <f t="shared" si="25"/>
        <v>2.5607621158599</v>
      </c>
      <c r="AG28" s="2">
        <f t="shared" si="12"/>
        <v>7.0613835879683124</v>
      </c>
      <c r="AH28" s="2">
        <f t="shared" si="13"/>
        <v>0.5380164106885533</v>
      </c>
      <c r="AI28" s="2">
        <f t="shared" si="14"/>
        <v>0.170154857202991</v>
      </c>
      <c r="AJ28" s="2">
        <f t="shared" si="15"/>
        <v>765.0801472910554</v>
      </c>
      <c r="AK28" s="2">
        <f t="shared" si="26"/>
        <v>241.9667887909698</v>
      </c>
      <c r="AL28" s="1">
        <f t="shared" si="16"/>
        <v>1422.0386815188515</v>
      </c>
      <c r="AM28" s="1">
        <f t="shared" si="27"/>
        <v>108.34705943388394</v>
      </c>
      <c r="AN28" s="1">
        <f t="shared" si="28"/>
        <v>13.124847955717845</v>
      </c>
      <c r="AO28" s="1">
        <f t="shared" si="17"/>
        <v>0.13809610713807355</v>
      </c>
    </row>
    <row r="29" spans="3:41" ht="12.75">
      <c r="C29">
        <f t="shared" si="29"/>
        <v>26</v>
      </c>
      <c r="D29" s="2">
        <f t="shared" si="18"/>
        <v>2.576751659996446</v>
      </c>
      <c r="E29" s="2">
        <f t="shared" si="0"/>
        <v>10.445001332715233</v>
      </c>
      <c r="F29" s="2">
        <f t="shared" si="1"/>
        <v>0.7802145533086948</v>
      </c>
      <c r="G29" s="2">
        <f t="shared" si="2"/>
        <v>0.4920850082052958</v>
      </c>
      <c r="H29" s="2">
        <f t="shared" si="3"/>
        <v>1244.853698200964</v>
      </c>
      <c r="I29" s="2">
        <f t="shared" si="19"/>
        <v>785.1351140475932</v>
      </c>
      <c r="J29" s="1">
        <f t="shared" si="4"/>
        <v>1595.5274006641514</v>
      </c>
      <c r="K29" s="1">
        <f t="shared" si="20"/>
        <v>119.18176537727234</v>
      </c>
      <c r="L29" s="1">
        <f t="shared" si="30"/>
        <v>13.387344914832202</v>
      </c>
      <c r="M29" s="1">
        <f t="shared" si="5"/>
        <v>0.13855279886584002</v>
      </c>
      <c r="Q29">
        <f t="shared" si="31"/>
        <v>26</v>
      </c>
      <c r="R29" s="2">
        <f t="shared" si="21"/>
        <v>2.6028380284564325</v>
      </c>
      <c r="S29" s="2">
        <f t="shared" si="6"/>
        <v>12.960773430067384</v>
      </c>
      <c r="T29" s="2">
        <f t="shared" si="7"/>
        <v>0.9681362146505833</v>
      </c>
      <c r="U29" s="2">
        <f t="shared" si="8"/>
        <v>0.9116297175311738</v>
      </c>
      <c r="V29" s="2">
        <f t="shared" si="9"/>
        <v>1544.6878580502762</v>
      </c>
      <c r="W29" s="2">
        <f t="shared" si="22"/>
        <v>1454.5301935807083</v>
      </c>
      <c r="X29" s="1">
        <f t="shared" si="10"/>
        <v>1595.5274006641514</v>
      </c>
      <c r="Y29" s="1">
        <f t="shared" si="23"/>
        <v>119.18176537727234</v>
      </c>
      <c r="Z29" s="1">
        <f t="shared" si="24"/>
        <v>13.387344914832202</v>
      </c>
      <c r="AA29" s="1">
        <f t="shared" si="11"/>
        <v>0.1392976066981072</v>
      </c>
      <c r="AE29">
        <f t="shared" si="32"/>
        <v>26</v>
      </c>
      <c r="AF29" s="2">
        <f t="shared" si="25"/>
        <v>2.5097796741140006</v>
      </c>
      <c r="AG29" s="2">
        <f t="shared" si="12"/>
        <v>7.238608757970363</v>
      </c>
      <c r="AH29" s="2">
        <f t="shared" si="13"/>
        <v>0.5407053305955024</v>
      </c>
      <c r="AI29" s="2">
        <f t="shared" si="14"/>
        <v>0.17259588288178151</v>
      </c>
      <c r="AJ29" s="2">
        <f t="shared" si="15"/>
        <v>862.7101706502925</v>
      </c>
      <c r="AK29" s="2">
        <f t="shared" si="26"/>
        <v>275.3814603797032</v>
      </c>
      <c r="AL29" s="1">
        <f t="shared" si="16"/>
        <v>1595.5274006641514</v>
      </c>
      <c r="AM29" s="1">
        <f t="shared" si="27"/>
        <v>119.18176537727234</v>
      </c>
      <c r="AN29" s="1">
        <f t="shared" si="28"/>
        <v>13.387344914832202</v>
      </c>
      <c r="AO29" s="1">
        <f t="shared" si="17"/>
        <v>0.13663911605755252</v>
      </c>
    </row>
    <row r="30" spans="1:41" ht="12.75">
      <c r="A30" t="s">
        <v>24</v>
      </c>
      <c r="C30">
        <f t="shared" si="29"/>
        <v>27</v>
      </c>
      <c r="D30" s="2">
        <f t="shared" si="18"/>
        <v>2.52417498080794</v>
      </c>
      <c r="E30" s="2">
        <f t="shared" si="0"/>
        <v>10.708651443100687</v>
      </c>
      <c r="F30" s="2">
        <f t="shared" si="1"/>
        <v>0.7842240528038581</v>
      </c>
      <c r="G30" s="2">
        <f t="shared" si="2"/>
        <v>0.4993447088877533</v>
      </c>
      <c r="H30" s="2">
        <f t="shared" si="3"/>
        <v>1403.9035821784767</v>
      </c>
      <c r="I30" s="2">
        <f t="shared" si="19"/>
        <v>893.9177815867376</v>
      </c>
      <c r="J30" s="1">
        <f t="shared" si="4"/>
        <v>1790.1817435451783</v>
      </c>
      <c r="K30" s="1">
        <f t="shared" si="20"/>
        <v>131.0999419149996</v>
      </c>
      <c r="L30" s="1">
        <f t="shared" si="30"/>
        <v>13.655091813128847</v>
      </c>
      <c r="M30" s="1">
        <f t="shared" si="5"/>
        <v>0.1370506383357198</v>
      </c>
      <c r="Q30">
        <f t="shared" si="31"/>
        <v>27</v>
      </c>
      <c r="R30" s="2">
        <f t="shared" si="21"/>
        <v>2.5476438993326584</v>
      </c>
      <c r="S30" s="2">
        <f t="shared" si="6"/>
        <v>13.290967783664824</v>
      </c>
      <c r="T30" s="2">
        <f t="shared" si="7"/>
        <v>0.9733341939807441</v>
      </c>
      <c r="U30" s="2">
        <f t="shared" si="8"/>
        <v>0.92568409570244</v>
      </c>
      <c r="V30" s="2">
        <f t="shared" si="9"/>
        <v>1742.4451044325892</v>
      </c>
      <c r="W30" s="2">
        <f t="shared" si="22"/>
        <v>1657.1427684166358</v>
      </c>
      <c r="X30" s="1">
        <f t="shared" si="10"/>
        <v>1790.1817435451783</v>
      </c>
      <c r="Y30" s="1">
        <f t="shared" si="23"/>
        <v>131.0999419149996</v>
      </c>
      <c r="Z30" s="1">
        <f t="shared" si="24"/>
        <v>13.655091813128847</v>
      </c>
      <c r="AA30" s="1">
        <f t="shared" si="11"/>
        <v>0.13772133255278823</v>
      </c>
      <c r="AE30">
        <f t="shared" si="32"/>
        <v>27</v>
      </c>
      <c r="AF30" s="2">
        <f t="shared" si="25"/>
        <v>2.463828979140936</v>
      </c>
      <c r="AG30" s="2">
        <f t="shared" si="12"/>
        <v>7.416955698235871</v>
      </c>
      <c r="AH30" s="2">
        <f t="shared" si="13"/>
        <v>0.5431641031592883</v>
      </c>
      <c r="AI30" s="2">
        <f t="shared" si="14"/>
        <v>0.17484780013718446</v>
      </c>
      <c r="AJ30" s="2">
        <f t="shared" si="15"/>
        <v>972.3624612248478</v>
      </c>
      <c r="AK30" s="2">
        <f t="shared" si="26"/>
        <v>313.00933970462376</v>
      </c>
      <c r="AL30" s="1">
        <f t="shared" si="16"/>
        <v>1790.1817435451783</v>
      </c>
      <c r="AM30" s="1">
        <f t="shared" si="27"/>
        <v>131.0999419149996</v>
      </c>
      <c r="AN30" s="1">
        <f t="shared" si="28"/>
        <v>13.655091813128847</v>
      </c>
      <c r="AO30" s="1">
        <f t="shared" si="17"/>
        <v>0.1353248318632334</v>
      </c>
    </row>
    <row r="31" spans="1:41" ht="12.75">
      <c r="A31" t="s">
        <v>18</v>
      </c>
      <c r="B31" s="2">
        <f>AVERAGE(AF4:AF33)</f>
        <v>5.311621536799449</v>
      </c>
      <c r="C31">
        <f t="shared" si="29"/>
        <v>28</v>
      </c>
      <c r="D31" s="2">
        <f t="shared" si="18"/>
        <v>2.4768114777265797</v>
      </c>
      <c r="E31" s="2">
        <f t="shared" si="0"/>
        <v>10.973884551153137</v>
      </c>
      <c r="F31" s="2">
        <f t="shared" si="1"/>
        <v>0.7878900040733299</v>
      </c>
      <c r="G31" s="2">
        <f t="shared" si="2"/>
        <v>0.5060429768185241</v>
      </c>
      <c r="H31" s="2">
        <f t="shared" si="3"/>
        <v>1582.5431899618964</v>
      </c>
      <c r="I31" s="2">
        <f t="shared" si="19"/>
        <v>1016.4297841728505</v>
      </c>
      <c r="J31" s="1">
        <f t="shared" si="4"/>
        <v>2008.5839162576901</v>
      </c>
      <c r="K31" s="1">
        <f t="shared" si="20"/>
        <v>144.20993610649955</v>
      </c>
      <c r="L31" s="1">
        <f t="shared" si="30"/>
        <v>13.928193649391424</v>
      </c>
      <c r="M31" s="1">
        <f t="shared" si="5"/>
        <v>0.13569626299860324</v>
      </c>
      <c r="Q31">
        <f t="shared" si="31"/>
        <v>28</v>
      </c>
      <c r="R31" s="2">
        <f t="shared" si="21"/>
        <v>2.497963659375782</v>
      </c>
      <c r="S31" s="2">
        <f t="shared" si="6"/>
        <v>13.622971328880114</v>
      </c>
      <c r="T31" s="2">
        <f t="shared" si="7"/>
        <v>0.9780860082653542</v>
      </c>
      <c r="U31" s="2">
        <f t="shared" si="8"/>
        <v>0.9386546728034784</v>
      </c>
      <c r="V31" s="2">
        <f t="shared" si="9"/>
        <v>1964.5678249184766</v>
      </c>
      <c r="W31" s="2">
        <f t="shared" si="22"/>
        <v>1885.3666787131913</v>
      </c>
      <c r="X31" s="1">
        <f t="shared" si="10"/>
        <v>2008.5839162576901</v>
      </c>
      <c r="Y31" s="1">
        <f t="shared" si="23"/>
        <v>144.20993610649955</v>
      </c>
      <c r="Z31" s="1">
        <f t="shared" si="24"/>
        <v>13.928193649391424</v>
      </c>
      <c r="AA31" s="1">
        <f t="shared" si="11"/>
        <v>0.13630125272973495</v>
      </c>
      <c r="AE31">
        <f t="shared" si="32"/>
        <v>28</v>
      </c>
      <c r="AF31" s="2">
        <f t="shared" si="25"/>
        <v>2.4223461286478027</v>
      </c>
      <c r="AG31" s="2">
        <f t="shared" si="12"/>
        <v>7.59662003745561</v>
      </c>
      <c r="AH31" s="2">
        <f t="shared" si="13"/>
        <v>0.5454131546905607</v>
      </c>
      <c r="AI31" s="2">
        <f t="shared" si="14"/>
        <v>0.17692428635686736</v>
      </c>
      <c r="AJ31" s="2">
        <f t="shared" si="15"/>
        <v>1095.5080902268278</v>
      </c>
      <c r="AK31" s="2">
        <f t="shared" si="26"/>
        <v>355.36727597177367</v>
      </c>
      <c r="AL31" s="1">
        <f t="shared" si="16"/>
        <v>2008.5839162576901</v>
      </c>
      <c r="AM31" s="1">
        <f t="shared" si="27"/>
        <v>144.20993610649955</v>
      </c>
      <c r="AN31" s="1">
        <f t="shared" si="28"/>
        <v>13.928193649391424</v>
      </c>
      <c r="AO31" s="1">
        <f t="shared" si="17"/>
        <v>0.13413744656582316</v>
      </c>
    </row>
    <row r="32" spans="1:41" ht="12.75">
      <c r="A32" t="s">
        <v>19</v>
      </c>
      <c r="B32" s="2">
        <f>AG4</f>
        <v>2.094304072233589</v>
      </c>
      <c r="C32">
        <f t="shared" si="29"/>
        <v>29</v>
      </c>
      <c r="D32" s="2">
        <f t="shared" si="18"/>
        <v>2.434072800215513</v>
      </c>
      <c r="E32" s="2">
        <f t="shared" si="0"/>
        <v>11.240996890139808</v>
      </c>
      <c r="F32" s="2">
        <f t="shared" si="1"/>
        <v>0.7912429611353881</v>
      </c>
      <c r="G32" s="2">
        <f t="shared" si="2"/>
        <v>0.512220247495086</v>
      </c>
      <c r="H32" s="2">
        <f t="shared" si="3"/>
        <v>1783.1697876304643</v>
      </c>
      <c r="I32" s="2">
        <f t="shared" si="19"/>
        <v>1154.355507485583</v>
      </c>
      <c r="J32" s="1">
        <f t="shared" si="4"/>
        <v>2253.6311540411284</v>
      </c>
      <c r="K32" s="1">
        <f t="shared" si="20"/>
        <v>158.6309297171495</v>
      </c>
      <c r="L32" s="1">
        <f t="shared" si="30"/>
        <v>14.206757522379252</v>
      </c>
      <c r="M32" s="1">
        <f t="shared" si="5"/>
        <v>0.13447319097689106</v>
      </c>
      <c r="Q32">
        <f t="shared" si="31"/>
        <v>29</v>
      </c>
      <c r="R32" s="2">
        <f t="shared" si="21"/>
        <v>2.453167952143552</v>
      </c>
      <c r="S32" s="2">
        <f t="shared" si="6"/>
        <v>13.957165695649906</v>
      </c>
      <c r="T32" s="2">
        <f t="shared" si="7"/>
        <v>0.9824314713377647</v>
      </c>
      <c r="U32" s="2">
        <f t="shared" si="8"/>
        <v>0.9506189666552691</v>
      </c>
      <c r="V32" s="2">
        <f t="shared" si="9"/>
        <v>2214.0381705172504</v>
      </c>
      <c r="W32" s="2">
        <f t="shared" si="22"/>
        <v>2142.344518876699</v>
      </c>
      <c r="X32" s="1">
        <f t="shared" si="10"/>
        <v>2253.6311540411284</v>
      </c>
      <c r="Y32" s="1">
        <f t="shared" si="23"/>
        <v>158.6309297171495</v>
      </c>
      <c r="Z32" s="1">
        <f t="shared" si="24"/>
        <v>14.206757522379252</v>
      </c>
      <c r="AA32" s="1">
        <f t="shared" si="11"/>
        <v>0.13501975646369024</v>
      </c>
      <c r="AE32">
        <f t="shared" si="32"/>
        <v>29</v>
      </c>
      <c r="AF32" s="2">
        <f t="shared" si="25"/>
        <v>2.3848417502246475</v>
      </c>
      <c r="AG32" s="2">
        <f t="shared" si="12"/>
        <v>7.7777874037147825</v>
      </c>
      <c r="AH32" s="2">
        <f t="shared" si="13"/>
        <v>0.5474709757988613</v>
      </c>
      <c r="AI32" s="2">
        <f t="shared" si="14"/>
        <v>0.17883819818561322</v>
      </c>
      <c r="AJ32" s="2">
        <f t="shared" si="15"/>
        <v>1233.7976469936104</v>
      </c>
      <c r="AK32" s="2">
        <f t="shared" si="26"/>
        <v>403.0353349636796</v>
      </c>
      <c r="AL32" s="1">
        <f t="shared" si="16"/>
        <v>2253.6311540411284</v>
      </c>
      <c r="AM32" s="1">
        <f t="shared" si="27"/>
        <v>158.6309297171495</v>
      </c>
      <c r="AN32" s="1">
        <f t="shared" si="28"/>
        <v>14.206757522379252</v>
      </c>
      <c r="AO32" s="1">
        <f t="shared" si="17"/>
        <v>0.1330632105873294</v>
      </c>
    </row>
    <row r="33" spans="3:41" ht="12.75">
      <c r="C33">
        <f t="shared" si="29"/>
        <v>30</v>
      </c>
      <c r="D33" s="2">
        <f t="shared" si="18"/>
        <v>2.3954490545822424</v>
      </c>
      <c r="E33" s="2">
        <f t="shared" si="0"/>
        <v>11.510269243870281</v>
      </c>
      <c r="F33" s="2">
        <f t="shared" si="1"/>
        <v>0.7943105717327003</v>
      </c>
      <c r="G33" s="2">
        <f t="shared" si="2"/>
        <v>0.5179145620844234</v>
      </c>
      <c r="H33" s="2">
        <f t="shared" si="3"/>
        <v>2008.47318259484</v>
      </c>
      <c r="I33" s="2">
        <f t="shared" si="19"/>
        <v>1309.5853760989178</v>
      </c>
      <c r="J33" s="1">
        <f t="shared" si="4"/>
        <v>2528.574154834146</v>
      </c>
      <c r="K33" s="1">
        <f t="shared" si="20"/>
        <v>174.49402268886448</v>
      </c>
      <c r="L33" s="1">
        <f t="shared" si="30"/>
        <v>14.490892672826838</v>
      </c>
      <c r="M33" s="1">
        <f t="shared" si="5"/>
        <v>0.13336710528776805</v>
      </c>
      <c r="Q33">
        <f t="shared" si="31"/>
        <v>30</v>
      </c>
      <c r="R33" s="2">
        <f t="shared" si="21"/>
        <v>2.412712547778025</v>
      </c>
      <c r="S33" s="2">
        <f t="shared" si="6"/>
        <v>14.29391198370302</v>
      </c>
      <c r="T33" s="2">
        <f t="shared" si="7"/>
        <v>0.9864065869804424</v>
      </c>
      <c r="U33" s="2">
        <f t="shared" si="8"/>
        <v>0.9616500071504709</v>
      </c>
      <c r="V33" s="2">
        <f t="shared" si="9"/>
        <v>2494.2022019969068</v>
      </c>
      <c r="W33" s="2">
        <f t="shared" si="22"/>
        <v>2431.6033540767526</v>
      </c>
      <c r="X33" s="1">
        <f t="shared" si="10"/>
        <v>2528.574154834146</v>
      </c>
      <c r="Y33" s="1">
        <f t="shared" si="23"/>
        <v>174.49402268886448</v>
      </c>
      <c r="Z33" s="1">
        <f t="shared" si="24"/>
        <v>14.490892672826838</v>
      </c>
      <c r="AA33" s="1">
        <f t="shared" si="11"/>
        <v>0.13386157848165509</v>
      </c>
      <c r="AE33">
        <f t="shared" si="32"/>
        <v>30</v>
      </c>
      <c r="AF33" s="2">
        <f t="shared" si="25"/>
        <v>2.35088927419024</v>
      </c>
      <c r="AG33" s="2">
        <f t="shared" si="12"/>
        <v>7.960634573558033</v>
      </c>
      <c r="AH33" s="2">
        <f t="shared" si="13"/>
        <v>0.5493543257335504</v>
      </c>
      <c r="AI33" s="2">
        <f t="shared" si="14"/>
        <v>0.18060158913711588</v>
      </c>
      <c r="AJ33" s="2">
        <f t="shared" si="15"/>
        <v>1389.0831498961943</v>
      </c>
      <c r="AK33" s="2">
        <f t="shared" si="26"/>
        <v>456.6645106140865</v>
      </c>
      <c r="AL33" s="1">
        <f t="shared" si="16"/>
        <v>2528.574154834146</v>
      </c>
      <c r="AM33" s="1">
        <f t="shared" si="27"/>
        <v>174.49402268886448</v>
      </c>
      <c r="AN33" s="1">
        <f t="shared" si="28"/>
        <v>14.490892672826838</v>
      </c>
      <c r="AO33" s="1">
        <f t="shared" si="17"/>
        <v>0.13209011403450913</v>
      </c>
    </row>
    <row r="34" spans="3:41" ht="12.75">
      <c r="C34">
        <f t="shared" si="29"/>
        <v>31</v>
      </c>
      <c r="D34" s="2">
        <f t="shared" si="18"/>
        <v>2.3604963407674364</v>
      </c>
      <c r="E34" s="2">
        <f t="shared" si="0"/>
        <v>11.781968728184319</v>
      </c>
      <c r="F34" s="2">
        <f t="shared" si="1"/>
        <v>0.7971178859929211</v>
      </c>
      <c r="G34" s="2">
        <f t="shared" si="2"/>
        <v>0.5231616114224642</v>
      </c>
      <c r="H34" s="2">
        <f t="shared" si="3"/>
        <v>2261.4714304328154</v>
      </c>
      <c r="I34" s="2">
        <f t="shared" si="19"/>
        <v>1484.2409868364234</v>
      </c>
      <c r="J34" s="1">
        <f t="shared" si="4"/>
        <v>2837.0602017239125</v>
      </c>
      <c r="K34" s="1">
        <f t="shared" si="20"/>
        <v>191.94342495775095</v>
      </c>
      <c r="L34" s="1">
        <f t="shared" si="30"/>
        <v>14.780710526283375</v>
      </c>
      <c r="M34" s="1">
        <f t="shared" si="5"/>
        <v>0.13236551547151487</v>
      </c>
      <c r="Q34">
        <f t="shared" si="31"/>
        <v>31</v>
      </c>
      <c r="R34" s="2">
        <f t="shared" si="21"/>
        <v>2.376124614417546</v>
      </c>
      <c r="S34" s="2">
        <f t="shared" si="6"/>
        <v>14.633553144710968</v>
      </c>
      <c r="T34" s="2">
        <f t="shared" si="7"/>
        <v>0.9900439575410986</v>
      </c>
      <c r="U34" s="2">
        <f t="shared" si="8"/>
        <v>0.9718163948792581</v>
      </c>
      <c r="V34" s="2">
        <f t="shared" si="9"/>
        <v>2808.81430989709</v>
      </c>
      <c r="W34" s="2">
        <f t="shared" si="22"/>
        <v>2757.1016172947534</v>
      </c>
      <c r="X34" s="1">
        <f t="shared" si="10"/>
        <v>2837.0602017239125</v>
      </c>
      <c r="Y34" s="1">
        <f t="shared" si="23"/>
        <v>191.94342495775095</v>
      </c>
      <c r="Z34" s="1">
        <f t="shared" si="24"/>
        <v>14.780710526283375</v>
      </c>
      <c r="AA34" s="1">
        <f t="shared" si="11"/>
        <v>0.13281342691241155</v>
      </c>
      <c r="AE34">
        <f t="shared" si="32"/>
        <v>31</v>
      </c>
      <c r="AF34" s="2">
        <f t="shared" si="25"/>
        <v>2.320115361369042</v>
      </c>
      <c r="AG34" s="2">
        <f t="shared" si="12"/>
        <v>8.145330479161608</v>
      </c>
      <c r="AH34" s="2">
        <f t="shared" si="13"/>
        <v>0.5510784116012154</v>
      </c>
      <c r="AI34" s="2">
        <f t="shared" si="14"/>
        <v>0.18222573408293322</v>
      </c>
      <c r="AJ34" s="2">
        <f t="shared" si="15"/>
        <v>1563.4426295830376</v>
      </c>
      <c r="AK34" s="2">
        <f t="shared" si="26"/>
        <v>516.9853778966145</v>
      </c>
      <c r="AL34" s="1">
        <f t="shared" si="16"/>
        <v>2837.0602017239125</v>
      </c>
      <c r="AM34" s="1">
        <f t="shared" si="27"/>
        <v>191.94342495775095</v>
      </c>
      <c r="AN34" s="1">
        <f t="shared" si="28"/>
        <v>14.780710526283375</v>
      </c>
      <c r="AO34" s="1">
        <f t="shared" si="17"/>
        <v>0.13120762563382318</v>
      </c>
    </row>
    <row r="35" spans="3:41" ht="12.75">
      <c r="C35">
        <f t="shared" si="29"/>
        <v>32</v>
      </c>
      <c r="D35" s="2">
        <f t="shared" si="18"/>
        <v>2.3288266005176803</v>
      </c>
      <c r="E35" s="2">
        <f t="shared" si="0"/>
        <v>12.05635034999095</v>
      </c>
      <c r="F35" s="2">
        <f t="shared" si="1"/>
        <v>0.7996876268229492</v>
      </c>
      <c r="G35" s="2">
        <f t="shared" si="2"/>
        <v>0.527994801954819</v>
      </c>
      <c r="H35" s="2">
        <f t="shared" si="3"/>
        <v>2545.5508965346266</v>
      </c>
      <c r="I35" s="2">
        <f t="shared" si="19"/>
        <v>1680.7033101429765</v>
      </c>
      <c r="J35" s="1">
        <f t="shared" si="4"/>
        <v>3183.1815463342305</v>
      </c>
      <c r="K35" s="1">
        <f t="shared" si="20"/>
        <v>211.13776745352607</v>
      </c>
      <c r="L35" s="1">
        <f t="shared" si="30"/>
        <v>15.076324736809044</v>
      </c>
      <c r="M35" s="1">
        <f t="shared" si="5"/>
        <v>0.13145748099455332</v>
      </c>
      <c r="Q35">
        <f t="shared" si="31"/>
        <v>32</v>
      </c>
      <c r="R35" s="2">
        <f t="shared" si="21"/>
        <v>2.342991573055884</v>
      </c>
      <c r="S35" s="2">
        <f t="shared" si="6"/>
        <v>14.9764160617302</v>
      </c>
      <c r="T35" s="2">
        <f t="shared" si="7"/>
        <v>0.9933731412116034</v>
      </c>
      <c r="U35" s="2">
        <f t="shared" si="8"/>
        <v>0.9811824069633132</v>
      </c>
      <c r="V35" s="2">
        <f t="shared" si="9"/>
        <v>3162.0870517288436</v>
      </c>
      <c r="W35" s="2">
        <f t="shared" si="22"/>
        <v>3123.2817314334216</v>
      </c>
      <c r="X35" s="1">
        <f t="shared" si="10"/>
        <v>3183.1815463342305</v>
      </c>
      <c r="Y35" s="1">
        <f t="shared" si="23"/>
        <v>211.13776745352607</v>
      </c>
      <c r="Z35" s="1">
        <f t="shared" si="24"/>
        <v>15.076324736809044</v>
      </c>
      <c r="AA35" s="1">
        <f t="shared" si="11"/>
        <v>0.13186368011112526</v>
      </c>
      <c r="AE35">
        <f t="shared" si="32"/>
        <v>32</v>
      </c>
      <c r="AF35" s="2">
        <f t="shared" si="25"/>
        <v>2.2921920362700114</v>
      </c>
      <c r="AG35" s="2">
        <f t="shared" si="12"/>
        <v>8.332037095732824</v>
      </c>
      <c r="AH35" s="2">
        <f t="shared" si="13"/>
        <v>0.5526570461426881</v>
      </c>
      <c r="AI35" s="2">
        <f t="shared" si="14"/>
        <v>0.18372115862864108</v>
      </c>
      <c r="AJ35" s="2">
        <f t="shared" si="15"/>
        <v>1759.2077107329899</v>
      </c>
      <c r="AK35" s="2">
        <f t="shared" si="26"/>
        <v>584.8178018178342</v>
      </c>
      <c r="AL35" s="1">
        <f t="shared" si="16"/>
        <v>3183.1815463342305</v>
      </c>
      <c r="AM35" s="1">
        <f t="shared" si="27"/>
        <v>211.13776745352607</v>
      </c>
      <c r="AN35" s="1">
        <f t="shared" si="28"/>
        <v>15.076324736809044</v>
      </c>
      <c r="AO35" s="1">
        <f t="shared" si="17"/>
        <v>0.13040647747595144</v>
      </c>
    </row>
    <row r="36" spans="3:41" ht="12.75">
      <c r="C36">
        <f t="shared" si="29"/>
        <v>33</v>
      </c>
      <c r="D36" s="2">
        <f t="shared" si="18"/>
        <v>2.300099290540208</v>
      </c>
      <c r="E36" s="2">
        <f t="shared" si="0"/>
        <v>12.333658378856134</v>
      </c>
      <c r="F36" s="2">
        <f t="shared" si="1"/>
        <v>0.8020404277000409</v>
      </c>
      <c r="G36" s="2">
        <f t="shared" si="2"/>
        <v>0.5324453374313881</v>
      </c>
      <c r="H36" s="2">
        <f t="shared" si="3"/>
        <v>2864.511204110776</v>
      </c>
      <c r="I36" s="2">
        <f t="shared" si="19"/>
        <v>1901.6443335935796</v>
      </c>
      <c r="J36" s="1">
        <f t="shared" si="4"/>
        <v>3571.529694987007</v>
      </c>
      <c r="K36" s="1">
        <f t="shared" si="20"/>
        <v>232.2515441988787</v>
      </c>
      <c r="L36" s="1">
        <f t="shared" si="30"/>
        <v>15.377851231545225</v>
      </c>
      <c r="M36" s="1">
        <f t="shared" si="5"/>
        <v>0.13063338362004034</v>
      </c>
      <c r="Q36">
        <f t="shared" si="31"/>
        <v>33</v>
      </c>
      <c r="R36" s="2">
        <f t="shared" si="21"/>
        <v>2.3129519846286892</v>
      </c>
      <c r="S36" s="2">
        <f t="shared" si="6"/>
        <v>15.322813374256238</v>
      </c>
      <c r="T36" s="2">
        <f t="shared" si="7"/>
        <v>0.9964209656823779</v>
      </c>
      <c r="U36" s="2">
        <f t="shared" si="8"/>
        <v>0.98980813726006</v>
      </c>
      <c r="V36" s="2">
        <f t="shared" si="9"/>
        <v>3558.747067642242</v>
      </c>
      <c r="W36" s="2">
        <f t="shared" si="22"/>
        <v>3535.1291545640797</v>
      </c>
      <c r="X36" s="1">
        <f t="shared" si="10"/>
        <v>3571.529694987007</v>
      </c>
      <c r="Y36" s="1">
        <f t="shared" si="23"/>
        <v>232.2515441988787</v>
      </c>
      <c r="Z36" s="1">
        <f t="shared" si="24"/>
        <v>15.377851231545225</v>
      </c>
      <c r="AA36" s="1">
        <f t="shared" si="11"/>
        <v>0.13100213791542822</v>
      </c>
      <c r="AE36">
        <f t="shared" si="32"/>
        <v>33</v>
      </c>
      <c r="AF36" s="2">
        <f t="shared" si="25"/>
        <v>2.2668301801666595</v>
      </c>
      <c r="AG36" s="2">
        <f t="shared" si="12"/>
        <v>8.520910227241577</v>
      </c>
      <c r="AH36" s="2">
        <f t="shared" si="13"/>
        <v>0.5541027871151647</v>
      </c>
      <c r="AI36" s="2">
        <f t="shared" si="14"/>
        <v>0.1850976718032109</v>
      </c>
      <c r="AJ36" s="2">
        <f t="shared" si="15"/>
        <v>1978.9945582568746</v>
      </c>
      <c r="AK36" s="2">
        <f t="shared" si="26"/>
        <v>661.081831318127</v>
      </c>
      <c r="AL36" s="1">
        <f t="shared" si="16"/>
        <v>3571.529694987007</v>
      </c>
      <c r="AM36" s="1">
        <f t="shared" si="27"/>
        <v>232.2515441988787</v>
      </c>
      <c r="AN36" s="1">
        <f t="shared" si="28"/>
        <v>15.377851231545225</v>
      </c>
      <c r="AO36" s="1">
        <f t="shared" si="17"/>
        <v>0.12967848642209467</v>
      </c>
    </row>
    <row r="37" spans="3:41" ht="12.75">
      <c r="C37">
        <f t="shared" si="29"/>
        <v>34</v>
      </c>
      <c r="D37" s="2">
        <f t="shared" si="18"/>
        <v>2.274014507767266</v>
      </c>
      <c r="E37" s="2">
        <f t="shared" si="0"/>
        <v>12.614127559729775</v>
      </c>
      <c r="F37" s="2">
        <f t="shared" si="1"/>
        <v>0.8041950425334299</v>
      </c>
      <c r="G37" s="2">
        <f t="shared" si="2"/>
        <v>0.5365423114552268</v>
      </c>
      <c r="H37" s="2">
        <f t="shared" si="3"/>
        <v>3222.6156649157615</v>
      </c>
      <c r="I37" s="2">
        <f t="shared" si="19"/>
        <v>2150.062567332786</v>
      </c>
      <c r="J37" s="1">
        <f t="shared" si="4"/>
        <v>4007.2563177754223</v>
      </c>
      <c r="K37" s="1">
        <f t="shared" si="20"/>
        <v>255.4766986187666</v>
      </c>
      <c r="L37" s="1">
        <f t="shared" si="30"/>
        <v>15.68540825617613</v>
      </c>
      <c r="M37" s="1">
        <f t="shared" si="5"/>
        <v>0.12988473888522736</v>
      </c>
      <c r="Q37">
        <f t="shared" si="31"/>
        <v>34</v>
      </c>
      <c r="R37" s="2">
        <f t="shared" si="21"/>
        <v>2.2856880484846154</v>
      </c>
      <c r="S37" s="2">
        <f t="shared" si="6"/>
        <v>15.673045088243216</v>
      </c>
      <c r="T37" s="2">
        <f t="shared" si="7"/>
        <v>0.9992118045172305</v>
      </c>
      <c r="U37" s="2">
        <f t="shared" si="8"/>
        <v>0.997749660755094</v>
      </c>
      <c r="V37" s="2">
        <f t="shared" si="9"/>
        <v>4004.097816447452</v>
      </c>
      <c r="W37" s="2">
        <f t="shared" si="22"/>
        <v>3998.2386316191346</v>
      </c>
      <c r="X37" s="1">
        <f t="shared" si="10"/>
        <v>4007.2563177754223</v>
      </c>
      <c r="Y37" s="1">
        <f t="shared" si="23"/>
        <v>255.4766986187666</v>
      </c>
      <c r="Z37" s="1">
        <f t="shared" si="24"/>
        <v>15.68540825617613</v>
      </c>
      <c r="AA37" s="1">
        <f t="shared" si="11"/>
        <v>0.13021981622539916</v>
      </c>
      <c r="AE37">
        <f t="shared" si="32"/>
        <v>34</v>
      </c>
      <c r="AF37" s="2">
        <f t="shared" si="25"/>
        <v>2.243774116330657</v>
      </c>
      <c r="AG37" s="2">
        <f t="shared" si="12"/>
        <v>8.712100205396196</v>
      </c>
      <c r="AH37" s="2">
        <f t="shared" si="13"/>
        <v>0.5554270608140407</v>
      </c>
      <c r="AI37" s="2">
        <f t="shared" si="14"/>
        <v>0.1863644008225534</v>
      </c>
      <c r="AJ37" s="2">
        <f t="shared" si="15"/>
        <v>2225.7385985104984</v>
      </c>
      <c r="AK37" s="2">
        <f t="shared" si="26"/>
        <v>746.8099226046082</v>
      </c>
      <c r="AL37" s="1">
        <f t="shared" si="16"/>
        <v>4007.2563177754223</v>
      </c>
      <c r="AM37" s="1">
        <f t="shared" si="27"/>
        <v>255.4766986187666</v>
      </c>
      <c r="AN37" s="1">
        <f t="shared" si="28"/>
        <v>15.68540825617613</v>
      </c>
      <c r="AO37" s="1">
        <f t="shared" si="17"/>
        <v>0.1290164050544422</v>
      </c>
    </row>
    <row r="38" spans="3:41" ht="12.75">
      <c r="C38">
        <f t="shared" si="29"/>
        <v>35</v>
      </c>
      <c r="D38" s="2">
        <f t="shared" si="18"/>
        <v>2.2503072784323965</v>
      </c>
      <c r="E38" s="2">
        <f t="shared" si="0"/>
        <v>12.897984190317121</v>
      </c>
      <c r="F38" s="2">
        <f t="shared" si="1"/>
        <v>0.8061685314787767</v>
      </c>
      <c r="G38" s="2">
        <f t="shared" si="2"/>
        <v>0.5403128070226962</v>
      </c>
      <c r="H38" s="2">
        <f t="shared" si="3"/>
        <v>3624.6478617571897</v>
      </c>
      <c r="I38" s="2">
        <f t="shared" si="19"/>
        <v>2429.322882477706</v>
      </c>
      <c r="J38" s="1">
        <f t="shared" si="4"/>
        <v>4496.141588544024</v>
      </c>
      <c r="K38" s="1">
        <f t="shared" si="20"/>
        <v>281.02436848064326</v>
      </c>
      <c r="L38" s="1">
        <f t="shared" si="30"/>
        <v>15.999116421299652</v>
      </c>
      <c r="M38" s="1">
        <f t="shared" si="5"/>
        <v>0.12920403903084107</v>
      </c>
      <c r="Q38">
        <f t="shared" si="31"/>
        <v>35</v>
      </c>
      <c r="R38" s="2">
        <f t="shared" si="21"/>
        <v>2.2609193881037917</v>
      </c>
      <c r="S38" s="2">
        <f t="shared" si="6"/>
        <v>16.027400003349555</v>
      </c>
      <c r="T38" s="2">
        <f t="shared" si="7"/>
        <v>1.001767821503708</v>
      </c>
      <c r="U38" s="2">
        <f t="shared" si="8"/>
        <v>1.0050592140976617</v>
      </c>
      <c r="V38" s="2">
        <f t="shared" si="9"/>
        <v>4504.089964327968</v>
      </c>
      <c r="W38" s="2">
        <f t="shared" si="22"/>
        <v>4518.888531453869</v>
      </c>
      <c r="X38" s="1">
        <f t="shared" si="10"/>
        <v>4496.141588544024</v>
      </c>
      <c r="Y38" s="1">
        <f t="shared" si="23"/>
        <v>281.02436848064326</v>
      </c>
      <c r="Z38" s="1">
        <f t="shared" si="24"/>
        <v>15.999116421299652</v>
      </c>
      <c r="AA38" s="1">
        <f t="shared" si="11"/>
        <v>0.12950877631669067</v>
      </c>
      <c r="AE38">
        <f t="shared" si="32"/>
        <v>35</v>
      </c>
      <c r="AF38" s="2">
        <f t="shared" si="25"/>
        <v>2.222797078283912</v>
      </c>
      <c r="AG38" s="2">
        <f t="shared" si="12"/>
        <v>8.905752514218909</v>
      </c>
      <c r="AH38" s="2">
        <f t="shared" si="13"/>
        <v>0.5566402718566799</v>
      </c>
      <c r="AI38" s="2">
        <f t="shared" si="14"/>
        <v>0.18752982695793619</v>
      </c>
      <c r="AJ38" s="2">
        <f t="shared" si="15"/>
        <v>2502.7334761532697</v>
      </c>
      <c r="AK38" s="2">
        <f t="shared" si="26"/>
        <v>843.160654078041</v>
      </c>
      <c r="AL38" s="1">
        <f t="shared" si="16"/>
        <v>4496.141588544024</v>
      </c>
      <c r="AM38" s="1">
        <f t="shared" si="27"/>
        <v>281.02436848064326</v>
      </c>
      <c r="AN38" s="1">
        <f t="shared" si="28"/>
        <v>15.999116421299652</v>
      </c>
      <c r="AO38" s="1">
        <f t="shared" si="17"/>
        <v>0.12841379659075167</v>
      </c>
    </row>
    <row r="39" spans="3:41" ht="12.75">
      <c r="C39">
        <f t="shared" si="29"/>
        <v>36</v>
      </c>
      <c r="D39" s="2">
        <f t="shared" si="18"/>
        <v>2.2287427863101343</v>
      </c>
      <c r="E39" s="2">
        <f t="shared" si="0"/>
        <v>13.185447082538236</v>
      </c>
      <c r="F39" s="2">
        <f t="shared" si="1"/>
        <v>0.8079764259506003</v>
      </c>
      <c r="G39" s="2">
        <f t="shared" si="2"/>
        <v>0.5437820000268448</v>
      </c>
      <c r="H39" s="2">
        <f t="shared" si="3"/>
        <v>4075.975133455773</v>
      </c>
      <c r="I39" s="2">
        <f t="shared" si="19"/>
        <v>2743.201211003871</v>
      </c>
      <c r="J39" s="1">
        <f t="shared" si="4"/>
        <v>5044.670862346396</v>
      </c>
      <c r="K39" s="1">
        <f t="shared" si="20"/>
        <v>309.12680532870763</v>
      </c>
      <c r="L39" s="1">
        <f t="shared" si="30"/>
        <v>16.319098749725644</v>
      </c>
      <c r="M39" s="1">
        <f t="shared" si="5"/>
        <v>0.12858462139436633</v>
      </c>
      <c r="Q39">
        <f t="shared" si="31"/>
        <v>36</v>
      </c>
      <c r="R39" s="2">
        <f t="shared" si="21"/>
        <v>2.238397872379157</v>
      </c>
      <c r="S39" s="2">
        <f t="shared" si="6"/>
        <v>16.38615698402223</v>
      </c>
      <c r="T39" s="2">
        <f t="shared" si="7"/>
        <v>1.0041091873592414</v>
      </c>
      <c r="U39" s="2">
        <f t="shared" si="8"/>
        <v>1.0117853859547814</v>
      </c>
      <c r="V39" s="2">
        <f t="shared" si="9"/>
        <v>5065.400360085483</v>
      </c>
      <c r="W39" s="2">
        <f t="shared" si="22"/>
        <v>5104.124255473987</v>
      </c>
      <c r="X39" s="1">
        <f t="shared" si="10"/>
        <v>5044.670862346396</v>
      </c>
      <c r="Y39" s="1">
        <f t="shared" si="23"/>
        <v>309.12680532870763</v>
      </c>
      <c r="Z39" s="1">
        <f t="shared" si="24"/>
        <v>16.319098749725644</v>
      </c>
      <c r="AA39" s="1">
        <f t="shared" si="11"/>
        <v>0.1288619821897858</v>
      </c>
      <c r="AE39">
        <f t="shared" si="32"/>
        <v>36</v>
      </c>
      <c r="AF39" s="2">
        <f t="shared" si="25"/>
        <v>2.203697396536225</v>
      </c>
      <c r="AG39" s="2">
        <f t="shared" si="12"/>
        <v>9.10200835051671</v>
      </c>
      <c r="AH39" s="2">
        <f t="shared" si="13"/>
        <v>0.5577519010153507</v>
      </c>
      <c r="AI39" s="2">
        <f t="shared" si="14"/>
        <v>0.18860182175722942</v>
      </c>
      <c r="AJ39" s="2">
        <f t="shared" si="15"/>
        <v>2813.6747634704507</v>
      </c>
      <c r="AK39" s="2">
        <f t="shared" si="26"/>
        <v>951.4341148041437</v>
      </c>
      <c r="AL39" s="1">
        <f t="shared" si="16"/>
        <v>5044.670862346396</v>
      </c>
      <c r="AM39" s="1">
        <f t="shared" si="27"/>
        <v>309.12680532870763</v>
      </c>
      <c r="AN39" s="1">
        <f t="shared" si="28"/>
        <v>16.319098749725644</v>
      </c>
      <c r="AO39" s="1">
        <f t="shared" si="17"/>
        <v>0.12786492935717658</v>
      </c>
    </row>
    <row r="40" spans="3:41" ht="12.75">
      <c r="C40">
        <f t="shared" si="29"/>
        <v>37</v>
      </c>
      <c r="D40" s="2">
        <f t="shared" si="18"/>
        <v>2.2091123637121095</v>
      </c>
      <c r="E40" s="2">
        <f t="shared" si="0"/>
        <v>13.476728424249306</v>
      </c>
      <c r="F40" s="2">
        <f t="shared" si="1"/>
        <v>0.8096328755609353</v>
      </c>
      <c r="G40" s="2">
        <f t="shared" si="2"/>
        <v>0.5469732643684204</v>
      </c>
      <c r="H40" s="2">
        <f t="shared" si="3"/>
        <v>4582.619804477854</v>
      </c>
      <c r="I40" s="2">
        <f t="shared" si="19"/>
        <v>3095.9347001293704</v>
      </c>
      <c r="J40" s="1">
        <f t="shared" si="4"/>
        <v>5660.120707552657</v>
      </c>
      <c r="K40" s="1">
        <f t="shared" si="20"/>
        <v>340.03948586157844</v>
      </c>
      <c r="L40" s="1">
        <f t="shared" si="30"/>
        <v>16.64548072472016</v>
      </c>
      <c r="M40" s="1">
        <f t="shared" si="5"/>
        <v>0.12802055754878677</v>
      </c>
      <c r="Q40">
        <f t="shared" si="31"/>
        <v>37</v>
      </c>
      <c r="R40" s="2">
        <f t="shared" si="21"/>
        <v>2.217903275505257</v>
      </c>
      <c r="S40" s="2">
        <f t="shared" si="6"/>
        <v>16.74958609650029</v>
      </c>
      <c r="T40" s="2">
        <f t="shared" si="7"/>
        <v>1.0062542724660108</v>
      </c>
      <c r="U40" s="2">
        <f t="shared" si="8"/>
        <v>1.0179733122456076</v>
      </c>
      <c r="V40" s="2">
        <f t="shared" si="9"/>
        <v>5695.520644648202</v>
      </c>
      <c r="W40" s="2">
        <f t="shared" si="22"/>
        <v>5761.851824377331</v>
      </c>
      <c r="X40" s="1">
        <f t="shared" si="10"/>
        <v>5660.120707552657</v>
      </c>
      <c r="Y40" s="1">
        <f t="shared" si="23"/>
        <v>340.03948586157844</v>
      </c>
      <c r="Z40" s="1">
        <f t="shared" si="24"/>
        <v>16.64548072472016</v>
      </c>
      <c r="AA40" s="1">
        <f t="shared" si="11"/>
        <v>0.12827318069561003</v>
      </c>
      <c r="AE40">
        <f t="shared" si="32"/>
        <v>37</v>
      </c>
      <c r="AF40" s="2">
        <f t="shared" si="25"/>
        <v>2.186295273440861</v>
      </c>
      <c r="AG40" s="2">
        <f t="shared" si="12"/>
        <v>9.30100512887225</v>
      </c>
      <c r="AH40" s="2">
        <f t="shared" si="13"/>
        <v>0.5587705926125253</v>
      </c>
      <c r="AI40" s="2">
        <f t="shared" si="14"/>
        <v>0.18958768304175783</v>
      </c>
      <c r="AJ40" s="2">
        <f t="shared" si="15"/>
        <v>3162.709002017624</v>
      </c>
      <c r="AK40" s="2">
        <f t="shared" si="26"/>
        <v>1073.0891706815833</v>
      </c>
      <c r="AL40" s="1">
        <f t="shared" si="16"/>
        <v>5660.120707552657</v>
      </c>
      <c r="AM40" s="1">
        <f t="shared" si="27"/>
        <v>340.03948586157844</v>
      </c>
      <c r="AN40" s="1">
        <f t="shared" si="28"/>
        <v>16.64548072472016</v>
      </c>
      <c r="AO40" s="1">
        <f t="shared" si="17"/>
        <v>0.12736468731712194</v>
      </c>
    </row>
    <row r="41" spans="3:41" ht="12.75">
      <c r="C41">
        <f t="shared" si="29"/>
        <v>38</v>
      </c>
      <c r="D41" s="2">
        <f t="shared" si="18"/>
        <v>2.191230105779789</v>
      </c>
      <c r="E41" s="2">
        <f t="shared" si="0"/>
        <v>13.772034554755638</v>
      </c>
      <c r="F41" s="2">
        <f t="shared" si="1"/>
        <v>0.8111507792907031</v>
      </c>
      <c r="G41" s="2">
        <f t="shared" si="2"/>
        <v>0.5499082768602009</v>
      </c>
      <c r="H41" s="2">
        <f t="shared" si="3"/>
        <v>5151.3391041937</v>
      </c>
      <c r="I41" s="2">
        <f t="shared" si="19"/>
        <v>3492.2779865745683</v>
      </c>
      <c r="J41" s="1">
        <f t="shared" si="4"/>
        <v>6350.6554338740825</v>
      </c>
      <c r="K41" s="1">
        <f t="shared" si="20"/>
        <v>374.04343444773633</v>
      </c>
      <c r="L41" s="1">
        <f t="shared" si="30"/>
        <v>16.978390339214563</v>
      </c>
      <c r="M41" s="1">
        <f t="shared" si="5"/>
        <v>0.12750655944335168</v>
      </c>
      <c r="Q41">
        <f t="shared" si="31"/>
        <v>38</v>
      </c>
      <c r="R41" s="2">
        <f t="shared" si="21"/>
        <v>2.199239620248131</v>
      </c>
      <c r="S41" s="2">
        <f t="shared" si="6"/>
        <v>17.117949630162098</v>
      </c>
      <c r="T41" s="2">
        <f t="shared" si="7"/>
        <v>1.0082198187318852</v>
      </c>
      <c r="U41" s="2">
        <f t="shared" si="8"/>
        <v>1.023664872433687</v>
      </c>
      <c r="V41" s="2">
        <f t="shared" si="9"/>
        <v>6402.8566703691895</v>
      </c>
      <c r="W41" s="2">
        <f t="shared" si="22"/>
        <v>6500.942884587014</v>
      </c>
      <c r="X41" s="1">
        <f t="shared" si="10"/>
        <v>6350.6554338740825</v>
      </c>
      <c r="Y41" s="1">
        <f t="shared" si="23"/>
        <v>374.04343444773633</v>
      </c>
      <c r="Z41" s="1">
        <f t="shared" si="24"/>
        <v>16.978390339214563</v>
      </c>
      <c r="AA41" s="1">
        <f t="shared" si="11"/>
        <v>0.1277368002774557</v>
      </c>
      <c r="AE41">
        <f t="shared" si="32"/>
        <v>38</v>
      </c>
      <c r="AF41" s="2">
        <f t="shared" si="25"/>
        <v>2.1704300422200338</v>
      </c>
      <c r="AG41" s="2">
        <f t="shared" si="12"/>
        <v>9.50287693841772</v>
      </c>
      <c r="AH41" s="2">
        <f t="shared" si="13"/>
        <v>0.5597042327663514</v>
      </c>
      <c r="AI41" s="2">
        <f t="shared" si="14"/>
        <v>0.1904941702420222</v>
      </c>
      <c r="AJ41" s="2">
        <f t="shared" si="15"/>
        <v>3554.4887271799535</v>
      </c>
      <c r="AK41" s="2">
        <f t="shared" si="26"/>
        <v>1209.7628373688328</v>
      </c>
      <c r="AL41" s="1">
        <f t="shared" si="16"/>
        <v>6350.6554338740825</v>
      </c>
      <c r="AM41" s="1">
        <f t="shared" si="27"/>
        <v>374.04343444773633</v>
      </c>
      <c r="AN41" s="1">
        <f t="shared" si="28"/>
        <v>16.978390339214563</v>
      </c>
      <c r="AO41" s="1">
        <f t="shared" si="17"/>
        <v>0.1269084938544967</v>
      </c>
    </row>
    <row r="42" spans="3:41" ht="12.75">
      <c r="C42">
        <f t="shared" si="29"/>
        <v>39</v>
      </c>
      <c r="D42" s="2">
        <f t="shared" si="18"/>
        <v>2.1749299970518043</v>
      </c>
      <c r="E42" s="2">
        <f t="shared" si="0"/>
        <v>14.071566665491359</v>
      </c>
      <c r="F42" s="2">
        <f t="shared" si="1"/>
        <v>0.8125419028537413</v>
      </c>
      <c r="G42" s="2">
        <f t="shared" si="2"/>
        <v>0.5526071205455144</v>
      </c>
      <c r="H42" s="2">
        <f t="shared" si="3"/>
        <v>5789.714835982736</v>
      </c>
      <c r="I42" s="2">
        <f t="shared" si="19"/>
        <v>3937.566337262447</v>
      </c>
      <c r="J42" s="1">
        <f t="shared" si="4"/>
        <v>7125.435396806721</v>
      </c>
      <c r="K42" s="1">
        <f t="shared" si="20"/>
        <v>411.44777789251</v>
      </c>
      <c r="L42" s="1">
        <f t="shared" si="30"/>
        <v>17.317958145998855</v>
      </c>
      <c r="M42" s="1">
        <f t="shared" si="5"/>
        <v>0.12703789955721678</v>
      </c>
      <c r="Q42">
        <f t="shared" si="31"/>
        <v>39</v>
      </c>
      <c r="R42" s="2">
        <f t="shared" si="21"/>
        <v>2.18223208140884</v>
      </c>
      <c r="S42" s="2">
        <f t="shared" si="6"/>
        <v>17.4915030186709</v>
      </c>
      <c r="T42" s="2">
        <f t="shared" si="7"/>
        <v>1.0100210932033082</v>
      </c>
      <c r="U42" s="2">
        <f t="shared" si="8"/>
        <v>1.0288988839525812</v>
      </c>
      <c r="V42" s="2">
        <f t="shared" si="9"/>
        <v>7196.840049032273</v>
      </c>
      <c r="W42" s="2">
        <f t="shared" si="22"/>
        <v>7331.352527450653</v>
      </c>
      <c r="X42" s="1">
        <f t="shared" si="10"/>
        <v>7125.435396806721</v>
      </c>
      <c r="Y42" s="1">
        <f t="shared" si="23"/>
        <v>411.44777789251</v>
      </c>
      <c r="Z42" s="1">
        <f t="shared" si="24"/>
        <v>17.317958145998855</v>
      </c>
      <c r="AA42" s="1">
        <f t="shared" si="11"/>
        <v>0.12724786501710167</v>
      </c>
      <c r="AE42">
        <f t="shared" si="32"/>
        <v>39</v>
      </c>
      <c r="AF42" s="2">
        <f t="shared" si="25"/>
        <v>2.155957826741094</v>
      </c>
      <c r="AG42" s="2">
        <f t="shared" si="12"/>
        <v>9.70775495753711</v>
      </c>
      <c r="AH42" s="2">
        <f t="shared" si="13"/>
        <v>0.5605600195875281</v>
      </c>
      <c r="AI42" s="2">
        <f t="shared" si="14"/>
        <v>0.19132753874821687</v>
      </c>
      <c r="AJ42" s="2">
        <f t="shared" si="15"/>
        <v>3994.2342056036414</v>
      </c>
      <c r="AK42" s="2">
        <f t="shared" si="26"/>
        <v>1363.2920169804538</v>
      </c>
      <c r="AL42" s="1">
        <f t="shared" si="16"/>
        <v>7125.435396806721</v>
      </c>
      <c r="AM42" s="1">
        <f t="shared" si="27"/>
        <v>411.44777789251</v>
      </c>
      <c r="AN42" s="1">
        <f t="shared" si="28"/>
        <v>17.317958145998855</v>
      </c>
      <c r="AO42" s="1">
        <f t="shared" si="17"/>
        <v>0.12649224655662708</v>
      </c>
    </row>
    <row r="43" spans="3:41" ht="12.75">
      <c r="C43">
        <f t="shared" si="29"/>
        <v>40</v>
      </c>
      <c r="D43" s="2">
        <f t="shared" si="18"/>
        <v>2.1600634613935674</v>
      </c>
      <c r="E43" s="2">
        <f t="shared" si="0"/>
        <v>14.375521435478275</v>
      </c>
      <c r="F43" s="2">
        <f t="shared" si="1"/>
        <v>0.8138169839272519</v>
      </c>
      <c r="G43" s="2">
        <f t="shared" si="2"/>
        <v>0.5550883854010502</v>
      </c>
      <c r="H43" s="2">
        <f t="shared" si="3"/>
        <v>6506.253985741049</v>
      </c>
      <c r="I43" s="2">
        <f t="shared" si="19"/>
        <v>4437.786494115472</v>
      </c>
      <c r="J43" s="1">
        <f t="shared" si="4"/>
        <v>7994.738515217141</v>
      </c>
      <c r="K43" s="1">
        <f t="shared" si="20"/>
        <v>452.592555681761</v>
      </c>
      <c r="L43" s="1">
        <f t="shared" si="30"/>
        <v>17.664317308918832</v>
      </c>
      <c r="M43" s="1">
        <f t="shared" si="5"/>
        <v>0.12661034266448773</v>
      </c>
      <c r="Q43">
        <f t="shared" si="31"/>
        <v>40</v>
      </c>
      <c r="R43" s="2">
        <f t="shared" si="21"/>
        <v>2.1667243510924927</v>
      </c>
      <c r="S43" s="2">
        <f t="shared" si="6"/>
        <v>17.870495673948522</v>
      </c>
      <c r="T43" s="2">
        <f t="shared" si="7"/>
        <v>1.0116720256675635</v>
      </c>
      <c r="U43" s="2">
        <f t="shared" si="8"/>
        <v>1.0337112925615202</v>
      </c>
      <c r="V43" s="2">
        <f t="shared" si="9"/>
        <v>8088.053308372215</v>
      </c>
      <c r="W43" s="2">
        <f t="shared" si="22"/>
        <v>8264.25148425648</v>
      </c>
      <c r="X43" s="1">
        <f t="shared" si="10"/>
        <v>7994.738515217141</v>
      </c>
      <c r="Y43" s="1">
        <f t="shared" si="23"/>
        <v>452.592555681761</v>
      </c>
      <c r="Z43" s="1">
        <f t="shared" si="24"/>
        <v>17.664317308918832</v>
      </c>
      <c r="AA43" s="1">
        <f t="shared" si="11"/>
        <v>0.12680192133153392</v>
      </c>
      <c r="AE43">
        <f t="shared" si="32"/>
        <v>40</v>
      </c>
      <c r="AF43" s="2">
        <f t="shared" si="25"/>
        <v>2.142749534723654</v>
      </c>
      <c r="AG43" s="2">
        <f t="shared" si="12"/>
        <v>9.91576783172185</v>
      </c>
      <c r="AH43" s="2">
        <f t="shared" si="13"/>
        <v>0.5613445262736144</v>
      </c>
      <c r="AI43" s="2">
        <f t="shared" si="14"/>
        <v>0.19209357304155877</v>
      </c>
      <c r="AJ43" s="2">
        <f t="shared" si="15"/>
        <v>4487.802704505985</v>
      </c>
      <c r="AK43" s="2">
        <f t="shared" si="26"/>
        <v>1535.737886921027</v>
      </c>
      <c r="AL43" s="1">
        <f t="shared" si="16"/>
        <v>7994.738515217141</v>
      </c>
      <c r="AM43" s="1">
        <f t="shared" si="27"/>
        <v>452.592555681761</v>
      </c>
      <c r="AN43" s="1">
        <f t="shared" si="28"/>
        <v>17.664317308918832</v>
      </c>
      <c r="AO43" s="1">
        <f t="shared" si="17"/>
        <v>0.12611226117184293</v>
      </c>
    </row>
    <row r="44" spans="3:41" ht="12.75">
      <c r="C44">
        <f t="shared" si="29"/>
        <v>41</v>
      </c>
      <c r="D44" s="2">
        <f t="shared" si="18"/>
        <v>2.146497263642593</v>
      </c>
      <c r="E44" s="2">
        <f t="shared" si="0"/>
        <v>14.68409160972517</v>
      </c>
      <c r="F44" s="2">
        <f t="shared" si="1"/>
        <v>0.8149858266846167</v>
      </c>
      <c r="G44" s="2">
        <f t="shared" si="2"/>
        <v>0.5573692656735778</v>
      </c>
      <c r="H44" s="2">
        <f t="shared" si="3"/>
        <v>7310.5016044616805</v>
      </c>
      <c r="I44" s="2">
        <f t="shared" si="19"/>
        <v>4999.656162807268</v>
      </c>
      <c r="J44" s="1">
        <f t="shared" si="4"/>
        <v>8970.096614073633</v>
      </c>
      <c r="K44" s="1">
        <f t="shared" si="20"/>
        <v>497.8518112499371</v>
      </c>
      <c r="L44" s="1">
        <f t="shared" si="30"/>
        <v>18.017603655097208</v>
      </c>
      <c r="M44" s="1">
        <f t="shared" si="5"/>
        <v>0.12622008727009923</v>
      </c>
      <c r="Q44">
        <f t="shared" si="31"/>
        <v>41</v>
      </c>
      <c r="R44" s="2">
        <f t="shared" si="21"/>
        <v>2.152576386722114</v>
      </c>
      <c r="S44" s="2">
        <f t="shared" si="6"/>
        <v>18.255171744016135</v>
      </c>
      <c r="T44" s="2">
        <f t="shared" si="7"/>
        <v>1.0131853321599578</v>
      </c>
      <c r="U44" s="2">
        <f t="shared" si="8"/>
        <v>1.0381353570057257</v>
      </c>
      <c r="V44" s="2">
        <f t="shared" si="9"/>
        <v>9088.370317437106</v>
      </c>
      <c r="W44" s="2">
        <f t="shared" si="22"/>
        <v>9312.174450827182</v>
      </c>
      <c r="X44" s="1">
        <f t="shared" si="10"/>
        <v>8970.096614073633</v>
      </c>
      <c r="Y44" s="1">
        <f t="shared" si="23"/>
        <v>497.8518112499371</v>
      </c>
      <c r="Z44" s="1">
        <f t="shared" si="24"/>
        <v>18.017603655097208</v>
      </c>
      <c r="AA44" s="1">
        <f t="shared" si="11"/>
        <v>0.12639497518159903</v>
      </c>
      <c r="AE44">
        <f t="shared" si="32"/>
        <v>41</v>
      </c>
      <c r="AF44" s="2">
        <f t="shared" si="25"/>
        <v>2.130689129734831</v>
      </c>
      <c r="AG44" s="2">
        <f t="shared" si="12"/>
        <v>10.12704201904209</v>
      </c>
      <c r="AH44" s="2">
        <f t="shared" si="13"/>
        <v>0.5620637579169488</v>
      </c>
      <c r="AI44" s="2">
        <f t="shared" si="14"/>
        <v>0.19279761844421414</v>
      </c>
      <c r="AJ44" s="2">
        <f t="shared" si="15"/>
        <v>5041.766211784325</v>
      </c>
      <c r="AK44" s="2">
        <f t="shared" si="26"/>
        <v>1729.4132644079054</v>
      </c>
      <c r="AL44" s="1">
        <f t="shared" si="16"/>
        <v>8970.096614073633</v>
      </c>
      <c r="AM44" s="1">
        <f t="shared" si="27"/>
        <v>497.8518112499371</v>
      </c>
      <c r="AN44" s="1">
        <f t="shared" si="28"/>
        <v>18.017603655097208</v>
      </c>
      <c r="AO44" s="1">
        <f t="shared" si="17"/>
        <v>0.12576522325652628</v>
      </c>
    </row>
    <row r="45" spans="3:41" ht="12.75">
      <c r="C45">
        <f t="shared" si="29"/>
        <v>42</v>
      </c>
      <c r="D45" s="2">
        <f t="shared" si="18"/>
        <v>2.1341117049066485</v>
      </c>
      <c r="E45" s="2">
        <f t="shared" si="0"/>
        <v>14.99746652752753</v>
      </c>
      <c r="F45" s="2">
        <f t="shared" si="1"/>
        <v>0.8160573868678661</v>
      </c>
      <c r="G45" s="2">
        <f t="shared" si="2"/>
        <v>0.5594656533231444</v>
      </c>
      <c r="H45" s="2">
        <f t="shared" si="3"/>
        <v>8213.167462378875</v>
      </c>
      <c r="I45" s="2">
        <f t="shared" si="19"/>
        <v>5630.71319999729</v>
      </c>
      <c r="J45" s="1">
        <f t="shared" si="4"/>
        <v>10064.448400990615</v>
      </c>
      <c r="K45" s="1">
        <f t="shared" si="20"/>
        <v>547.6369923749309</v>
      </c>
      <c r="L45" s="1">
        <f t="shared" si="30"/>
        <v>18.37795572819915</v>
      </c>
      <c r="M45" s="1">
        <f t="shared" si="5"/>
        <v>0.12586371513972383</v>
      </c>
      <c r="Q45">
        <f t="shared" si="31"/>
        <v>42</v>
      </c>
      <c r="R45" s="2">
        <f t="shared" si="21"/>
        <v>2.139662477890464</v>
      </c>
      <c r="S45" s="2">
        <f t="shared" si="6"/>
        <v>18.64577080409731</v>
      </c>
      <c r="T45" s="2">
        <f t="shared" si="7"/>
        <v>1.0145726260232102</v>
      </c>
      <c r="U45" s="2">
        <f t="shared" si="8"/>
        <v>1.0422018268178295</v>
      </c>
      <c r="V45" s="2">
        <f t="shared" si="9"/>
        <v>10211.113843668147</v>
      </c>
      <c r="W45" s="2">
        <f t="shared" si="22"/>
        <v>10489.186509426203</v>
      </c>
      <c r="X45" s="1">
        <f t="shared" si="10"/>
        <v>10064.448400990615</v>
      </c>
      <c r="Y45" s="1">
        <f t="shared" si="23"/>
        <v>547.6369923749309</v>
      </c>
      <c r="Z45" s="1">
        <f t="shared" si="24"/>
        <v>18.37795572819915</v>
      </c>
      <c r="AA45" s="1">
        <f t="shared" si="11"/>
        <v>0.1260234380591646</v>
      </c>
      <c r="AE45">
        <f t="shared" si="32"/>
        <v>42</v>
      </c>
      <c r="AF45" s="2">
        <f t="shared" si="25"/>
        <v>2.119672137382366</v>
      </c>
      <c r="AG45" s="2">
        <f t="shared" si="12"/>
        <v>10.34170210706073</v>
      </c>
      <c r="AH45" s="2">
        <f t="shared" si="13"/>
        <v>0.5627232027331752</v>
      </c>
      <c r="AI45" s="2">
        <f t="shared" si="14"/>
        <v>0.19344461138251098</v>
      </c>
      <c r="AJ45" s="2">
        <f t="shared" si="15"/>
        <v>5663.498637948223</v>
      </c>
      <c r="AK45" s="2">
        <f t="shared" si="26"/>
        <v>1946.9133097089637</v>
      </c>
      <c r="AL45" s="1">
        <f t="shared" si="16"/>
        <v>10064.448400990615</v>
      </c>
      <c r="AM45" s="1">
        <f t="shared" si="27"/>
        <v>547.6369923749309</v>
      </c>
      <c r="AN45" s="1">
        <f t="shared" si="28"/>
        <v>18.37795572819915</v>
      </c>
      <c r="AO45" s="1">
        <f t="shared" si="17"/>
        <v>0.12544814629663295</v>
      </c>
    </row>
    <row r="46" spans="3:41" ht="12.75">
      <c r="C46">
        <f t="shared" si="29"/>
        <v>43</v>
      </c>
      <c r="D46" s="2">
        <f t="shared" si="18"/>
        <v>2.1227990642264487</v>
      </c>
      <c r="E46" s="2">
        <f t="shared" si="0"/>
        <v>15.31583260663156</v>
      </c>
      <c r="F46" s="2">
        <f t="shared" si="1"/>
        <v>0.8170398484704391</v>
      </c>
      <c r="G46" s="2">
        <f t="shared" si="2"/>
        <v>0.561392227222342</v>
      </c>
      <c r="H46" s="2">
        <f t="shared" si="3"/>
        <v>9226.268154854966</v>
      </c>
      <c r="I46" s="2">
        <f t="shared" si="19"/>
        <v>6339.415682235231</v>
      </c>
      <c r="J46" s="1">
        <f t="shared" si="4"/>
        <v>11292.311105911473</v>
      </c>
      <c r="K46" s="1">
        <f t="shared" si="20"/>
        <v>602.400691612424</v>
      </c>
      <c r="L46" s="1">
        <f t="shared" si="30"/>
        <v>18.745514842763136</v>
      </c>
      <c r="M46" s="1">
        <f t="shared" si="5"/>
        <v>0.1255381476357432</v>
      </c>
      <c r="Q46">
        <f t="shared" si="31"/>
        <v>43</v>
      </c>
      <c r="R46" s="2">
        <f t="shared" si="21"/>
        <v>2.127869580119543</v>
      </c>
      <c r="S46" s="2">
        <f t="shared" si="6"/>
        <v>19.042528489016508</v>
      </c>
      <c r="T46" s="2">
        <f t="shared" si="7"/>
        <v>1.015844517941743</v>
      </c>
      <c r="U46" s="2">
        <f t="shared" si="8"/>
        <v>1.0459391124643085</v>
      </c>
      <c r="V46" s="2">
        <f t="shared" si="9"/>
        <v>11471.23233183283</v>
      </c>
      <c r="W46" s="2">
        <f t="shared" si="22"/>
        <v>11811.0698557879</v>
      </c>
      <c r="X46" s="1">
        <f t="shared" si="10"/>
        <v>11292.311105911473</v>
      </c>
      <c r="Y46" s="1">
        <f t="shared" si="23"/>
        <v>602.400691612424</v>
      </c>
      <c r="Z46" s="1">
        <f t="shared" si="24"/>
        <v>18.745514842763136</v>
      </c>
      <c r="AA46" s="1">
        <f t="shared" si="11"/>
        <v>0.12568408034025128</v>
      </c>
      <c r="AE46">
        <f t="shared" si="32"/>
        <v>43</v>
      </c>
      <c r="AF46" s="2">
        <f t="shared" si="25"/>
        <v>2.1096043491504695</v>
      </c>
      <c r="AG46" s="2">
        <f t="shared" si="12"/>
        <v>10.559871104487469</v>
      </c>
      <c r="AH46" s="2">
        <f t="shared" si="13"/>
        <v>0.5633278783252088</v>
      </c>
      <c r="AI46" s="2">
        <f t="shared" si="14"/>
        <v>0.19403910810295855</v>
      </c>
      <c r="AJ46" s="2">
        <f t="shared" si="15"/>
        <v>6361.273656681303</v>
      </c>
      <c r="AK46" s="2">
        <f t="shared" si="26"/>
        <v>2191.1499754121955</v>
      </c>
      <c r="AL46" s="1">
        <f t="shared" si="16"/>
        <v>11292.311105911473</v>
      </c>
      <c r="AM46" s="1">
        <f t="shared" si="27"/>
        <v>602.400691612424</v>
      </c>
      <c r="AN46" s="1">
        <f t="shared" si="28"/>
        <v>18.745514842763136</v>
      </c>
      <c r="AO46" s="1">
        <f t="shared" si="17"/>
        <v>0.12515833530483533</v>
      </c>
    </row>
    <row r="47" spans="3:41" ht="12.75">
      <c r="C47">
        <f t="shared" si="29"/>
        <v>44</v>
      </c>
      <c r="D47" s="2">
        <f t="shared" si="18"/>
        <v>2.1124622478568433</v>
      </c>
      <c r="E47" s="2">
        <f t="shared" si="0"/>
        <v>15.6393737883916</v>
      </c>
      <c r="F47" s="2">
        <f t="shared" si="1"/>
        <v>0.8179406929601216</v>
      </c>
      <c r="G47" s="2">
        <f t="shared" si="2"/>
        <v>0.5631625379010153</v>
      </c>
      <c r="H47" s="2">
        <f t="shared" si="3"/>
        <v>10363.286545163548</v>
      </c>
      <c r="I47" s="2">
        <f t="shared" si="19"/>
        <v>7135.254184076022</v>
      </c>
      <c r="J47" s="1">
        <f t="shared" si="4"/>
        <v>12669.973060832672</v>
      </c>
      <c r="K47" s="1">
        <f t="shared" si="20"/>
        <v>662.6407607736664</v>
      </c>
      <c r="L47" s="1">
        <f t="shared" si="30"/>
        <v>19.120425139618398</v>
      </c>
      <c r="M47" s="1">
        <f t="shared" si="5"/>
        <v>0.12524060780191448</v>
      </c>
      <c r="Q47">
        <f t="shared" si="31"/>
        <v>44</v>
      </c>
      <c r="R47" s="2">
        <f t="shared" si="21"/>
        <v>2.1170958730929157</v>
      </c>
      <c r="S47" s="2">
        <f t="shared" si="6"/>
        <v>19.44567707379002</v>
      </c>
      <c r="T47" s="2">
        <f t="shared" si="7"/>
        <v>1.0170107061844398</v>
      </c>
      <c r="U47" s="2">
        <f t="shared" si="8"/>
        <v>1.0493734473318037</v>
      </c>
      <c r="V47" s="2">
        <f t="shared" si="9"/>
        <v>12885.498249935263</v>
      </c>
      <c r="W47" s="2">
        <f t="shared" si="22"/>
        <v>13295.533308447066</v>
      </c>
      <c r="X47" s="1">
        <f t="shared" si="10"/>
        <v>12669.973060832672</v>
      </c>
      <c r="Y47" s="1">
        <f t="shared" si="23"/>
        <v>662.6407607736664</v>
      </c>
      <c r="Z47" s="1">
        <f t="shared" si="24"/>
        <v>19.120425139618398</v>
      </c>
      <c r="AA47" s="1">
        <f t="shared" si="11"/>
        <v>0.1253739908471596</v>
      </c>
      <c r="AE47">
        <f t="shared" si="32"/>
        <v>44</v>
      </c>
      <c r="AF47" s="2">
        <f t="shared" si="25"/>
        <v>2.100400693734193</v>
      </c>
      <c r="AG47" s="2">
        <f t="shared" si="12"/>
        <v>10.78167071042356</v>
      </c>
      <c r="AH47" s="2">
        <f t="shared" si="13"/>
        <v>0.5638823735191664</v>
      </c>
      <c r="AI47" s="2">
        <f t="shared" si="14"/>
        <v>0.19458531181565047</v>
      </c>
      <c r="AJ47" s="2">
        <f t="shared" si="15"/>
        <v>7144.374481966224</v>
      </c>
      <c r="AK47" s="2">
        <f t="shared" si="26"/>
        <v>2465.390658738017</v>
      </c>
      <c r="AL47" s="1">
        <f t="shared" si="16"/>
        <v>12669.973060832672</v>
      </c>
      <c r="AM47" s="1">
        <f t="shared" si="27"/>
        <v>662.6407607736664</v>
      </c>
      <c r="AN47" s="1">
        <f t="shared" si="28"/>
        <v>19.120425139618398</v>
      </c>
      <c r="AO47" s="1">
        <f t="shared" si="17"/>
        <v>0.12489335506818387</v>
      </c>
    </row>
    <row r="48" spans="3:41" ht="12.75">
      <c r="C48">
        <f t="shared" si="29"/>
        <v>45</v>
      </c>
      <c r="D48" s="2">
        <f t="shared" si="18"/>
        <v>2.103013614302186</v>
      </c>
      <c r="E48" s="2">
        <f t="shared" si="0"/>
        <v>15.968271948353083</v>
      </c>
      <c r="F48" s="2">
        <f t="shared" si="1"/>
        <v>0.8187667618529318</v>
      </c>
      <c r="G48" s="2">
        <f t="shared" si="2"/>
        <v>0.5647890877353005</v>
      </c>
      <c r="H48" s="2">
        <f t="shared" si="3"/>
        <v>11639.350659307232</v>
      </c>
      <c r="I48" s="2">
        <f t="shared" si="19"/>
        <v>8028.877754910856</v>
      </c>
      <c r="J48" s="1">
        <f t="shared" si="4"/>
        <v>14215.70977425426</v>
      </c>
      <c r="K48" s="1">
        <f t="shared" si="20"/>
        <v>728.9048368510331</v>
      </c>
      <c r="L48" s="1">
        <f t="shared" si="30"/>
        <v>19.502833642410767</v>
      </c>
      <c r="M48" s="1">
        <f t="shared" si="5"/>
        <v>0.12496858732452408</v>
      </c>
      <c r="Q48">
        <f t="shared" si="31"/>
        <v>45</v>
      </c>
      <c r="R48" s="2">
        <f t="shared" si="21"/>
        <v>2.107249508525694</v>
      </c>
      <c r="S48" s="2">
        <f t="shared" si="6"/>
        <v>19.855446008356953</v>
      </c>
      <c r="T48" s="2">
        <f t="shared" si="7"/>
        <v>1.0180800581295735</v>
      </c>
      <c r="U48" s="2">
        <f t="shared" si="8"/>
        <v>1.0525290412770352</v>
      </c>
      <c r="V48" s="2">
        <f t="shared" si="9"/>
        <v>14472.730633325922</v>
      </c>
      <c r="W48" s="2">
        <f t="shared" si="22"/>
        <v>14962.447379768413</v>
      </c>
      <c r="X48" s="1">
        <f t="shared" si="10"/>
        <v>14215.70977425426</v>
      </c>
      <c r="Y48" s="1">
        <f t="shared" si="23"/>
        <v>728.9048368510331</v>
      </c>
      <c r="Z48" s="1">
        <f t="shared" si="24"/>
        <v>19.502833642410767</v>
      </c>
      <c r="AA48" s="1">
        <f t="shared" si="11"/>
        <v>0.1250905416672877</v>
      </c>
      <c r="AE48">
        <f t="shared" si="32"/>
        <v>45</v>
      </c>
      <c r="AF48" s="2">
        <f t="shared" si="25"/>
        <v>2.091984250935212</v>
      </c>
      <c r="AG48" s="2">
        <f t="shared" si="12"/>
        <v>11.007221563673316</v>
      </c>
      <c r="AH48" s="2">
        <f t="shared" si="13"/>
        <v>0.5643908862421442</v>
      </c>
      <c r="AI48" s="2">
        <f t="shared" si="14"/>
        <v>0.19508709826675202</v>
      </c>
      <c r="AJ48" s="2">
        <f t="shared" si="15"/>
        <v>8023.217038052472</v>
      </c>
      <c r="AK48" s="2">
        <f t="shared" si="26"/>
        <v>2773.301569661568</v>
      </c>
      <c r="AL48" s="1">
        <f t="shared" si="16"/>
        <v>14215.70977425426</v>
      </c>
      <c r="AM48" s="1">
        <f t="shared" si="27"/>
        <v>728.9048368510331</v>
      </c>
      <c r="AN48" s="1">
        <f t="shared" si="28"/>
        <v>19.502833642410767</v>
      </c>
      <c r="AO48" s="1">
        <f t="shared" si="17"/>
        <v>0.12465100236162853</v>
      </c>
    </row>
    <row r="49" spans="3:41" ht="12.75">
      <c r="C49">
        <f t="shared" si="29"/>
        <v>46</v>
      </c>
      <c r="D49" s="2">
        <f t="shared" si="18"/>
        <v>2.0943739487450346</v>
      </c>
      <c r="E49" s="2">
        <f t="shared" si="0"/>
        <v>16.30270727610415</v>
      </c>
      <c r="F49" s="2">
        <f t="shared" si="1"/>
        <v>0.8195243133472186</v>
      </c>
      <c r="G49" s="2">
        <f t="shared" si="2"/>
        <v>0.5662834065649621</v>
      </c>
      <c r="H49" s="2">
        <f t="shared" si="3"/>
        <v>13071.434406050734</v>
      </c>
      <c r="I49" s="2">
        <f t="shared" si="19"/>
        <v>9032.235265743362</v>
      </c>
      <c r="J49" s="1">
        <f t="shared" si="4"/>
        <v>15950.02636671328</v>
      </c>
      <c r="K49" s="1">
        <f t="shared" si="20"/>
        <v>801.7953205361365</v>
      </c>
      <c r="L49" s="1">
        <f t="shared" si="30"/>
        <v>19.89289031525898</v>
      </c>
      <c r="M49" s="1">
        <f t="shared" si="5"/>
        <v>0.12471981764720942</v>
      </c>
      <c r="Q49">
        <f t="shared" si="31"/>
        <v>46</v>
      </c>
      <c r="R49" s="2">
        <f t="shared" si="21"/>
        <v>2.098247518922442</v>
      </c>
      <c r="S49" s="2">
        <f t="shared" si="6"/>
        <v>20.272062411598288</v>
      </c>
      <c r="T49" s="2">
        <f t="shared" si="7"/>
        <v>1.019060684009727</v>
      </c>
      <c r="U49" s="2">
        <f t="shared" si="8"/>
        <v>1.0554282256425405</v>
      </c>
      <c r="V49" s="2">
        <f t="shared" si="9"/>
        <v>16254.044779236014</v>
      </c>
      <c r="W49" s="2">
        <f t="shared" si="22"/>
        <v>16834.108027171933</v>
      </c>
      <c r="X49" s="1">
        <f t="shared" si="10"/>
        <v>15950.02636671328</v>
      </c>
      <c r="Y49" s="1">
        <f t="shared" si="23"/>
        <v>801.7953205361365</v>
      </c>
      <c r="Z49" s="1">
        <f t="shared" si="24"/>
        <v>19.89289031525898</v>
      </c>
      <c r="AA49" s="1">
        <f t="shared" si="11"/>
        <v>0.1248313574410984</v>
      </c>
      <c r="AE49">
        <f t="shared" si="32"/>
        <v>46</v>
      </c>
      <c r="AF49" s="2">
        <f t="shared" si="25"/>
        <v>2.084285387364101</v>
      </c>
      <c r="AG49" s="2">
        <f t="shared" si="12"/>
        <v>11.236643474279749</v>
      </c>
      <c r="AH49" s="2">
        <f t="shared" si="13"/>
        <v>0.5648572578546117</v>
      </c>
      <c r="AI49" s="2">
        <f t="shared" si="14"/>
        <v>0.19554803976249927</v>
      </c>
      <c r="AJ49" s="2">
        <f t="shared" si="15"/>
        <v>9009.488156210418</v>
      </c>
      <c r="AK49" s="2">
        <f t="shared" si="26"/>
        <v>3118.9963901709602</v>
      </c>
      <c r="AL49" s="1">
        <f t="shared" si="16"/>
        <v>15950.02636671328</v>
      </c>
      <c r="AM49" s="1">
        <f t="shared" si="27"/>
        <v>801.7953205361365</v>
      </c>
      <c r="AN49" s="1">
        <f t="shared" si="28"/>
        <v>19.89289031525898</v>
      </c>
      <c r="AO49" s="1">
        <f t="shared" si="17"/>
        <v>0.1244292815567604</v>
      </c>
    </row>
    <row r="50" spans="3:41" ht="12.75">
      <c r="C50">
        <f t="shared" si="29"/>
        <v>47</v>
      </c>
      <c r="D50" s="2">
        <f t="shared" si="18"/>
        <v>2.086471564978305</v>
      </c>
      <c r="E50" s="2">
        <f t="shared" si="0"/>
        <v>16.642858627741713</v>
      </c>
      <c r="F50" s="2">
        <f t="shared" si="1"/>
        <v>0.8202190736404823</v>
      </c>
      <c r="G50" s="2">
        <f t="shared" si="2"/>
        <v>0.5676561227882218</v>
      </c>
      <c r="H50" s="2">
        <f t="shared" si="3"/>
        <v>14678.582784874548</v>
      </c>
      <c r="I50" s="2">
        <f t="shared" si="19"/>
        <v>10158.734001033568</v>
      </c>
      <c r="J50" s="1">
        <f t="shared" si="4"/>
        <v>17895.9295834523</v>
      </c>
      <c r="K50" s="1">
        <f t="shared" si="20"/>
        <v>881.9748525897502</v>
      </c>
      <c r="L50" s="1">
        <f t="shared" si="30"/>
        <v>20.29074812156416</v>
      </c>
      <c r="M50" s="1">
        <f t="shared" si="5"/>
        <v>0.12449224463777793</v>
      </c>
      <c r="Q50">
        <f t="shared" si="31"/>
        <v>47</v>
      </c>
      <c r="R50" s="2">
        <f t="shared" si="21"/>
        <v>2.090014863400918</v>
      </c>
      <c r="S50" s="2">
        <f t="shared" si="6"/>
        <v>20.695751529118603</v>
      </c>
      <c r="T50" s="2">
        <f t="shared" si="7"/>
        <v>1.0199600036986325</v>
      </c>
      <c r="U50" s="2">
        <f t="shared" si="8"/>
        <v>1.0580915897782075</v>
      </c>
      <c r="V50" s="2">
        <f t="shared" si="9"/>
        <v>18253.132404128475</v>
      </c>
      <c r="W50" s="2">
        <f t="shared" si="22"/>
        <v>18935.532583513897</v>
      </c>
      <c r="X50" s="1">
        <f t="shared" si="10"/>
        <v>17895.9295834523</v>
      </c>
      <c r="Y50" s="1">
        <f t="shared" si="23"/>
        <v>881.9748525897502</v>
      </c>
      <c r="Z50" s="1">
        <f t="shared" si="24"/>
        <v>20.29074812156416</v>
      </c>
      <c r="AA50" s="1">
        <f t="shared" si="11"/>
        <v>0.12459428846501351</v>
      </c>
      <c r="AE50">
        <f t="shared" si="32"/>
        <v>47</v>
      </c>
      <c r="AF50" s="2">
        <f t="shared" si="25"/>
        <v>2.077240996622678</v>
      </c>
      <c r="AG50" s="2">
        <f t="shared" si="12"/>
        <v>11.470055639171814</v>
      </c>
      <c r="AH50" s="2">
        <f t="shared" si="13"/>
        <v>0.5652850043011435</v>
      </c>
      <c r="AI50" s="2">
        <f t="shared" si="14"/>
        <v>0.19597142768269152</v>
      </c>
      <c r="AJ50" s="2">
        <f t="shared" si="15"/>
        <v>10116.300631554794</v>
      </c>
      <c r="AK50" s="2">
        <f t="shared" si="26"/>
        <v>3507.0908701780622</v>
      </c>
      <c r="AL50" s="1">
        <f t="shared" si="16"/>
        <v>17895.9295834523</v>
      </c>
      <c r="AM50" s="1">
        <f t="shared" si="27"/>
        <v>881.9748525897502</v>
      </c>
      <c r="AN50" s="1">
        <f t="shared" si="28"/>
        <v>20.29074812156416</v>
      </c>
      <c r="AO50" s="1">
        <f t="shared" si="17"/>
        <v>0.12422638314816702</v>
      </c>
    </row>
    <row r="51" spans="3:41" ht="12.75">
      <c r="C51">
        <f t="shared" si="29"/>
        <v>48</v>
      </c>
      <c r="D51" s="2">
        <f t="shared" si="18"/>
        <v>2.0792415165834126</v>
      </c>
      <c r="E51" s="2">
        <f t="shared" si="0"/>
        <v>16.988903853876003</v>
      </c>
      <c r="F51" s="2">
        <f t="shared" si="1"/>
        <v>0.820856283477011</v>
      </c>
      <c r="G51" s="2">
        <f t="shared" si="2"/>
        <v>0.568917030032536</v>
      </c>
      <c r="H51" s="2">
        <f t="shared" si="3"/>
        <v>16482.164569402103</v>
      </c>
      <c r="I51" s="2">
        <f t="shared" si="19"/>
        <v>11423.417599500352</v>
      </c>
      <c r="J51" s="1">
        <f t="shared" si="4"/>
        <v>20079.232992633482</v>
      </c>
      <c r="K51" s="1">
        <f t="shared" si="20"/>
        <v>970.1723378487253</v>
      </c>
      <c r="L51" s="1">
        <f t="shared" si="30"/>
        <v>20.696563083995443</v>
      </c>
      <c r="M51" s="1">
        <f t="shared" si="5"/>
        <v>0.12428400630405927</v>
      </c>
      <c r="Q51">
        <f t="shared" si="31"/>
        <v>48</v>
      </c>
      <c r="R51" s="2">
        <f t="shared" si="21"/>
        <v>2.082483590744956</v>
      </c>
      <c r="S51" s="2">
        <f t="shared" si="6"/>
        <v>21.126737158693846</v>
      </c>
      <c r="T51" s="2">
        <f t="shared" si="7"/>
        <v>1.020784807262567</v>
      </c>
      <c r="U51" s="2">
        <f t="shared" si="8"/>
        <v>1.0605381092134027</v>
      </c>
      <c r="V51" s="2">
        <f t="shared" si="9"/>
        <v>20496.575980365546</v>
      </c>
      <c r="W51" s="2">
        <f t="shared" si="22"/>
        <v>21294.79179246289</v>
      </c>
      <c r="X51" s="1">
        <f t="shared" si="10"/>
        <v>20079.232992633482</v>
      </c>
      <c r="Y51" s="1">
        <f t="shared" si="23"/>
        <v>970.1723378487253</v>
      </c>
      <c r="Z51" s="1">
        <f t="shared" si="24"/>
        <v>20.696563083995443</v>
      </c>
      <c r="AA51" s="1">
        <f t="shared" si="11"/>
        <v>0.12437738706339548</v>
      </c>
      <c r="AE51">
        <f t="shared" si="32"/>
        <v>48</v>
      </c>
      <c r="AF51" s="2">
        <f t="shared" si="25"/>
        <v>2.070793829434626</v>
      </c>
      <c r="AG51" s="2">
        <f t="shared" si="12"/>
        <v>11.707576843580503</v>
      </c>
      <c r="AH51" s="2">
        <f t="shared" si="13"/>
        <v>0.5656773444009126</v>
      </c>
      <c r="AI51" s="2">
        <f t="shared" si="14"/>
        <v>0.19636029353306134</v>
      </c>
      <c r="AJ51" s="2">
        <f t="shared" si="15"/>
        <v>11358.367196880097</v>
      </c>
      <c r="AK51" s="2">
        <f t="shared" si="26"/>
        <v>3942.7640843522404</v>
      </c>
      <c r="AL51" s="1">
        <f t="shared" si="16"/>
        <v>20079.232992633482</v>
      </c>
      <c r="AM51" s="1">
        <f t="shared" si="27"/>
        <v>970.1723378487253</v>
      </c>
      <c r="AN51" s="1">
        <f t="shared" si="28"/>
        <v>20.696563083995443</v>
      </c>
      <c r="AO51" s="1">
        <f t="shared" si="17"/>
        <v>0.12404066479602939</v>
      </c>
    </row>
    <row r="52" spans="3:41" ht="12.75">
      <c r="C52">
        <f t="shared" si="29"/>
        <v>49</v>
      </c>
      <c r="D52" s="2">
        <f t="shared" si="18"/>
        <v>2.072624902057013</v>
      </c>
      <c r="E52" s="2">
        <f t="shared" si="0"/>
        <v>17.34102010573796</v>
      </c>
      <c r="F52" s="2">
        <f t="shared" si="1"/>
        <v>0.8214407404102502</v>
      </c>
      <c r="G52" s="2">
        <f t="shared" si="2"/>
        <v>0.5700751495361732</v>
      </c>
      <c r="H52" s="2">
        <f t="shared" si="3"/>
        <v>18506.155818332103</v>
      </c>
      <c r="I52" s="2">
        <f t="shared" si="19"/>
        <v>12843.165704450555</v>
      </c>
      <c r="J52" s="1">
        <f t="shared" si="4"/>
        <v>22528.89941773477</v>
      </c>
      <c r="K52" s="1">
        <f t="shared" si="20"/>
        <v>1067.189571633598</v>
      </c>
      <c r="L52" s="1">
        <f t="shared" si="30"/>
        <v>21.110494345675352</v>
      </c>
      <c r="M52" s="1">
        <f t="shared" si="5"/>
        <v>0.12409341313660031</v>
      </c>
      <c r="Q52">
        <f t="shared" si="31"/>
        <v>49</v>
      </c>
      <c r="R52" s="2">
        <f t="shared" si="21"/>
        <v>2.0755921031017674</v>
      </c>
      <c r="S52" s="2">
        <f t="shared" si="6"/>
        <v>21.565242046802762</v>
      </c>
      <c r="T52" s="2">
        <f t="shared" si="7"/>
        <v>1.0215413099135013</v>
      </c>
      <c r="U52" s="2">
        <f t="shared" si="8"/>
        <v>1.0627852657027805</v>
      </c>
      <c r="V52" s="2">
        <f t="shared" si="9"/>
        <v>23014.201422102295</v>
      </c>
      <c r="W52" s="2">
        <f t="shared" si="22"/>
        <v>23943.382353668465</v>
      </c>
      <c r="X52" s="1">
        <f t="shared" si="10"/>
        <v>22528.89941773477</v>
      </c>
      <c r="Y52" s="1">
        <f t="shared" si="23"/>
        <v>1067.189571633598</v>
      </c>
      <c r="Z52" s="1">
        <f t="shared" si="24"/>
        <v>21.110494345675352</v>
      </c>
      <c r="AA52" s="1">
        <f t="shared" si="11"/>
        <v>0.12417888677229551</v>
      </c>
      <c r="AE52">
        <f t="shared" si="32"/>
        <v>49</v>
      </c>
      <c r="AF52" s="2">
        <f t="shared" si="25"/>
        <v>2.064891901482111</v>
      </c>
      <c r="AG52" s="2">
        <f t="shared" si="12"/>
        <v>11.949325649683392</v>
      </c>
      <c r="AH52" s="2">
        <f t="shared" si="13"/>
        <v>0.5660372255627119</v>
      </c>
      <c r="AI52" s="2">
        <f t="shared" si="14"/>
        <v>0.19671742859398017</v>
      </c>
      <c r="AJ52" s="2">
        <f t="shared" si="15"/>
        <v>12752.195721395983</v>
      </c>
      <c r="AK52" s="2">
        <f t="shared" si="26"/>
        <v>4431.827162509201</v>
      </c>
      <c r="AL52" s="1">
        <f t="shared" si="16"/>
        <v>22528.89941773477</v>
      </c>
      <c r="AM52" s="1">
        <f t="shared" si="27"/>
        <v>1067.189571633598</v>
      </c>
      <c r="AN52" s="1">
        <f t="shared" si="28"/>
        <v>21.110494345675352</v>
      </c>
      <c r="AO52" s="1">
        <f t="shared" si="17"/>
        <v>0.12387063454631629</v>
      </c>
    </row>
    <row r="53" spans="3:41" ht="12.75">
      <c r="C53">
        <f t="shared" si="29"/>
        <v>50</v>
      </c>
      <c r="D53" s="2">
        <f t="shared" si="18"/>
        <v>2.06656825102072</v>
      </c>
      <c r="E53" s="2">
        <f t="shared" si="0"/>
        <v>17.69938412164626</v>
      </c>
      <c r="F53" s="2">
        <f t="shared" si="1"/>
        <v>0.8219768372083509</v>
      </c>
      <c r="G53" s="2">
        <f t="shared" si="2"/>
        <v>0.5711387884014927</v>
      </c>
      <c r="H53" s="2">
        <f t="shared" si="3"/>
        <v>20777.457974853998</v>
      </c>
      <c r="I53" s="2">
        <f t="shared" si="19"/>
        <v>14436.917972194755</v>
      </c>
      <c r="J53" s="1">
        <f t="shared" si="4"/>
        <v>25277.425146698413</v>
      </c>
      <c r="K53" s="1">
        <f t="shared" si="20"/>
        <v>1173.9085287969579</v>
      </c>
      <c r="L53" s="1">
        <f t="shared" si="30"/>
        <v>21.53270423258886</v>
      </c>
      <c r="M53" s="1">
        <f t="shared" si="5"/>
        <v>0.12391893072240913</v>
      </c>
      <c r="Q53">
        <f t="shared" si="31"/>
        <v>50</v>
      </c>
      <c r="R53" s="2">
        <f t="shared" si="21"/>
        <v>2.069284506401252</v>
      </c>
      <c r="S53" s="2">
        <f t="shared" si="6"/>
        <v>22.01148825924518</v>
      </c>
      <c r="T53" s="2">
        <f t="shared" si="7"/>
        <v>1.0222352019274803</v>
      </c>
      <c r="U53" s="2">
        <f t="shared" si="8"/>
        <v>1.064849159425802</v>
      </c>
      <c r="V53" s="2">
        <f t="shared" si="9"/>
        <v>25839.47379904202</v>
      </c>
      <c r="W53" s="2">
        <f t="shared" si="22"/>
        <v>26916.64491991044</v>
      </c>
      <c r="X53" s="1">
        <f t="shared" si="10"/>
        <v>25277.425146698413</v>
      </c>
      <c r="Y53" s="1">
        <f t="shared" si="23"/>
        <v>1173.9085287969579</v>
      </c>
      <c r="Z53" s="1">
        <f t="shared" si="24"/>
        <v>21.53270423258886</v>
      </c>
      <c r="AA53" s="1">
        <f t="shared" si="11"/>
        <v>0.12399718395026475</v>
      </c>
      <c r="AE53">
        <f t="shared" si="32"/>
        <v>50</v>
      </c>
      <c r="AF53" s="2">
        <f t="shared" si="25"/>
        <v>2.059487968608032</v>
      </c>
      <c r="AG53" s="2">
        <f t="shared" si="12"/>
        <v>12.195420573768414</v>
      </c>
      <c r="AH53" s="2">
        <f t="shared" si="13"/>
        <v>0.5663673471774693</v>
      </c>
      <c r="AI53" s="2">
        <f t="shared" si="14"/>
        <v>0.19704540222837444</v>
      </c>
      <c r="AJ53" s="2">
        <f t="shared" si="15"/>
        <v>14316.308223812632</v>
      </c>
      <c r="AK53" s="2">
        <f t="shared" si="26"/>
        <v>4980.800405328816</v>
      </c>
      <c r="AL53" s="1">
        <f t="shared" si="16"/>
        <v>25277.425146698413</v>
      </c>
      <c r="AM53" s="1">
        <f t="shared" si="27"/>
        <v>1173.9085287969579</v>
      </c>
      <c r="AN53" s="1">
        <f t="shared" si="28"/>
        <v>21.53270423258886</v>
      </c>
      <c r="AO53" s="1">
        <f t="shared" si="17"/>
        <v>0.1237149359417818</v>
      </c>
    </row>
    <row r="54" spans="3:41" ht="12.75">
      <c r="C54">
        <f t="shared" si="29"/>
        <v>51</v>
      </c>
      <c r="D54" s="2">
        <f t="shared" si="18"/>
        <v>2.0610229806496876</v>
      </c>
      <c r="E54" s="2">
        <f t="shared" si="0"/>
        <v>18.064172495826853</v>
      </c>
      <c r="F54" s="2">
        <f t="shared" si="1"/>
        <v>0.8224685967831691</v>
      </c>
      <c r="G54" s="2">
        <f t="shared" si="2"/>
        <v>0.5721155938986612</v>
      </c>
      <c r="H54" s="2">
        <f t="shared" si="3"/>
        <v>23326.254774361627</v>
      </c>
      <c r="I54" s="2">
        <f t="shared" si="19"/>
        <v>16225.92541023626</v>
      </c>
      <c r="J54" s="1">
        <f t="shared" si="4"/>
        <v>28361.271014595623</v>
      </c>
      <c r="K54" s="1">
        <f t="shared" si="20"/>
        <v>1291.2993816766536</v>
      </c>
      <c r="L54" s="1">
        <f t="shared" si="30"/>
        <v>21.963358317240637</v>
      </c>
      <c r="M54" s="1">
        <f t="shared" si="5"/>
        <v>0.12375916432874802</v>
      </c>
      <c r="Q54">
        <f t="shared" si="31"/>
        <v>51</v>
      </c>
      <c r="R54" s="2">
        <f t="shared" si="21"/>
        <v>2.063510035759537</v>
      </c>
      <c r="S54" s="2">
        <f t="shared" si="6"/>
        <v>22.465697528494736</v>
      </c>
      <c r="T54" s="2">
        <f t="shared" si="7"/>
        <v>1.0228716940277651</v>
      </c>
      <c r="U54" s="2">
        <f t="shared" si="8"/>
        <v>1.0667446136599001</v>
      </c>
      <c r="V54" s="2">
        <f t="shared" si="9"/>
        <v>29009.941327479977</v>
      </c>
      <c r="W54" s="2">
        <f t="shared" si="22"/>
        <v>30254.233091368533</v>
      </c>
      <c r="X54" s="1">
        <f t="shared" si="10"/>
        <v>28361.271014595623</v>
      </c>
      <c r="Y54" s="1">
        <f t="shared" si="23"/>
        <v>1291.2993816766536</v>
      </c>
      <c r="Z54" s="1">
        <f t="shared" si="24"/>
        <v>21.963358317240637</v>
      </c>
      <c r="AA54" s="1">
        <f t="shared" si="11"/>
        <v>0.12383082149133924</v>
      </c>
      <c r="AE54">
        <f t="shared" si="32"/>
        <v>51</v>
      </c>
      <c r="AF54" s="2">
        <f t="shared" si="25"/>
        <v>2.054539060600766</v>
      </c>
      <c r="AG54" s="2">
        <f t="shared" si="12"/>
        <v>12.445980253061029</v>
      </c>
      <c r="AH54" s="2">
        <f t="shared" si="13"/>
        <v>0.5666701819134496</v>
      </c>
      <c r="AI54" s="2">
        <f t="shared" si="14"/>
        <v>0.19734657891504492</v>
      </c>
      <c r="AJ54" s="2">
        <f t="shared" si="15"/>
        <v>16071.486605137547</v>
      </c>
      <c r="AK54" s="2">
        <f t="shared" si="26"/>
        <v>5596.999808412871</v>
      </c>
      <c r="AL54" s="1">
        <f t="shared" si="16"/>
        <v>28361.271014595623</v>
      </c>
      <c r="AM54" s="1">
        <f t="shared" si="27"/>
        <v>1291.2993816766536</v>
      </c>
      <c r="AN54" s="1">
        <f t="shared" si="28"/>
        <v>21.963358317240637</v>
      </c>
      <c r="AO54" s="1">
        <f t="shared" si="17"/>
        <v>0.12357233477996941</v>
      </c>
    </row>
    <row r="55" spans="3:41" ht="12.75">
      <c r="C55">
        <f t="shared" si="29"/>
        <v>52</v>
      </c>
      <c r="D55" s="2">
        <f t="shared" si="18"/>
        <v>2.0559449131148644</v>
      </c>
      <c r="E55" s="2">
        <f t="shared" si="0"/>
        <v>18.4355619313511</v>
      </c>
      <c r="F55" s="2">
        <f t="shared" si="1"/>
        <v>0.8229197039810783</v>
      </c>
      <c r="G55" s="2">
        <f t="shared" si="2"/>
        <v>0.5730126040098082</v>
      </c>
      <c r="H55" s="2">
        <f t="shared" si="3"/>
        <v>26186.412695096864</v>
      </c>
      <c r="I55" s="2">
        <f t="shared" si="19"/>
        <v>18234.0323794677</v>
      </c>
      <c r="J55" s="1">
        <f t="shared" si="4"/>
        <v>31821.34607837629</v>
      </c>
      <c r="K55" s="1">
        <f t="shared" si="20"/>
        <v>1420.429319844319</v>
      </c>
      <c r="L55" s="1">
        <f t="shared" si="30"/>
        <v>22.40262548358545</v>
      </c>
      <c r="M55" s="1">
        <f t="shared" si="5"/>
        <v>0.12361284520139322</v>
      </c>
      <c r="Q55">
        <f t="shared" si="31"/>
        <v>52</v>
      </c>
      <c r="R55" s="2">
        <f t="shared" si="21"/>
        <v>2.05822254594093</v>
      </c>
      <c r="S55" s="2">
        <f t="shared" si="6"/>
        <v>22.92809158012911</v>
      </c>
      <c r="T55" s="2">
        <f t="shared" si="7"/>
        <v>1.0234555586767573</v>
      </c>
      <c r="U55" s="2">
        <f t="shared" si="8"/>
        <v>1.0684852722734999</v>
      </c>
      <c r="V55" s="2">
        <f t="shared" si="9"/>
        <v>32567.733528491048</v>
      </c>
      <c r="W55" s="2">
        <f t="shared" si="22"/>
        <v>34000.63962866316</v>
      </c>
      <c r="X55" s="1">
        <f t="shared" si="10"/>
        <v>31821.34607837629</v>
      </c>
      <c r="Y55" s="1">
        <f t="shared" si="23"/>
        <v>1420.429319844319</v>
      </c>
      <c r="Z55" s="1">
        <f t="shared" si="24"/>
        <v>22.40262548358545</v>
      </c>
      <c r="AA55" s="1">
        <f t="shared" si="11"/>
        <v>0.12367847436479924</v>
      </c>
      <c r="AE55">
        <f t="shared" si="32"/>
        <v>52</v>
      </c>
      <c r="AF55" s="2">
        <f t="shared" si="25"/>
        <v>2.050006066093048</v>
      </c>
      <c r="AG55" s="2">
        <f t="shared" si="12"/>
        <v>12.701123603233523</v>
      </c>
      <c r="AH55" s="2">
        <f t="shared" si="13"/>
        <v>0.5669479951151136</v>
      </c>
      <c r="AI55" s="2">
        <f t="shared" si="14"/>
        <v>0.19762313407523752</v>
      </c>
      <c r="AJ55" s="2">
        <f t="shared" si="15"/>
        <v>18041.04836099962</v>
      </c>
      <c r="AK55" s="2">
        <f t="shared" si="26"/>
        <v>6288.634142501491</v>
      </c>
      <c r="AL55" s="1">
        <f t="shared" si="16"/>
        <v>31821.34607837629</v>
      </c>
      <c r="AM55" s="1">
        <f t="shared" si="27"/>
        <v>1420.429319844319</v>
      </c>
      <c r="AN55" s="1">
        <f t="shared" si="28"/>
        <v>22.40262548358545</v>
      </c>
      <c r="AO55" s="1">
        <f t="shared" si="17"/>
        <v>0.1234417073102559</v>
      </c>
    </row>
    <row r="56" spans="3:41" ht="12.75">
      <c r="C56">
        <f t="shared" si="29"/>
        <v>53</v>
      </c>
      <c r="D56" s="2">
        <f t="shared" si="18"/>
        <v>2.0512938462064265</v>
      </c>
      <c r="E56" s="2">
        <f t="shared" si="0"/>
        <v>18.81372947876248</v>
      </c>
      <c r="F56" s="2">
        <f t="shared" si="1"/>
        <v>0.8233335345373162</v>
      </c>
      <c r="G56" s="2">
        <f t="shared" si="2"/>
        <v>0.5738362944097326</v>
      </c>
      <c r="H56" s="2">
        <f t="shared" si="3"/>
        <v>29395.930263978968</v>
      </c>
      <c r="I56" s="2">
        <f t="shared" si="19"/>
        <v>20487.99300138803</v>
      </c>
      <c r="J56" s="1">
        <f t="shared" si="4"/>
        <v>35703.55029993819</v>
      </c>
      <c r="K56" s="1">
        <f t="shared" si="20"/>
        <v>1562.472251828751</v>
      </c>
      <c r="L56" s="1">
        <f t="shared" si="30"/>
        <v>22.850677993257158</v>
      </c>
      <c r="M56" s="1">
        <f t="shared" si="5"/>
        <v>0.12347881835955062</v>
      </c>
      <c r="Q56">
        <f t="shared" si="31"/>
        <v>53</v>
      </c>
      <c r="R56" s="2">
        <f t="shared" si="21"/>
        <v>2.0533800584428605</v>
      </c>
      <c r="S56" s="2">
        <f t="shared" si="6"/>
        <v>23.398892440416997</v>
      </c>
      <c r="T56" s="2">
        <f t="shared" si="7"/>
        <v>1.0239911676722069</v>
      </c>
      <c r="U56" s="2">
        <f t="shared" si="8"/>
        <v>1.0700836904006625</v>
      </c>
      <c r="V56" s="2">
        <f t="shared" si="9"/>
        <v>36560.120161677085</v>
      </c>
      <c r="W56" s="2">
        <f t="shared" si="22"/>
        <v>38205.786865363545</v>
      </c>
      <c r="X56" s="1">
        <f t="shared" si="10"/>
        <v>35703.55029993819</v>
      </c>
      <c r="Y56" s="1">
        <f t="shared" si="23"/>
        <v>1562.472251828751</v>
      </c>
      <c r="Z56" s="1">
        <f t="shared" si="24"/>
        <v>22.850677993257158</v>
      </c>
      <c r="AA56" s="1">
        <f t="shared" si="11"/>
        <v>0.12353893674738688</v>
      </c>
      <c r="AE56">
        <f t="shared" si="32"/>
        <v>53</v>
      </c>
      <c r="AF56" s="2">
        <f t="shared" si="25"/>
        <v>2.0458533621812225</v>
      </c>
      <c r="AG56" s="2">
        <f t="shared" si="12"/>
        <v>12.960969967505068</v>
      </c>
      <c r="AH56" s="2">
        <f t="shared" si="13"/>
        <v>0.5672028624852894</v>
      </c>
      <c r="AI56" s="2">
        <f t="shared" si="14"/>
        <v>0.1978770687606849</v>
      </c>
      <c r="AJ56" s="2">
        <f t="shared" si="15"/>
        <v>20251.155931012458</v>
      </c>
      <c r="AK56" s="2">
        <f t="shared" si="26"/>
        <v>7064.913877701441</v>
      </c>
      <c r="AL56" s="1">
        <f t="shared" si="16"/>
        <v>35703.55029993819</v>
      </c>
      <c r="AM56" s="1">
        <f t="shared" si="27"/>
        <v>1562.472251828751</v>
      </c>
      <c r="AN56" s="1">
        <f t="shared" si="28"/>
        <v>22.850677993257158</v>
      </c>
      <c r="AO56" s="1">
        <f t="shared" si="17"/>
        <v>0.12332202969189725</v>
      </c>
    </row>
    <row r="57" spans="3:41" ht="12.75">
      <c r="C57">
        <f t="shared" si="29"/>
        <v>54</v>
      </c>
      <c r="D57" s="2">
        <f t="shared" si="18"/>
        <v>2.047033170447818</v>
      </c>
      <c r="E57" s="2">
        <f t="shared" si="0"/>
        <v>19.198852761791066</v>
      </c>
      <c r="F57" s="2">
        <f t="shared" si="1"/>
        <v>0.8237131814634464</v>
      </c>
      <c r="G57" s="2">
        <f t="shared" si="2"/>
        <v>0.5745926220813453</v>
      </c>
      <c r="H57" s="2">
        <f t="shared" si="3"/>
        <v>32997.44217796876</v>
      </c>
      <c r="I57" s="2">
        <f t="shared" si="19"/>
        <v>23017.826167758165</v>
      </c>
      <c r="J57" s="1">
        <f t="shared" si="4"/>
        <v>40059.38343653066</v>
      </c>
      <c r="K57" s="1">
        <f t="shared" si="20"/>
        <v>1718.7194770116264</v>
      </c>
      <c r="L57" s="1">
        <f t="shared" si="30"/>
        <v>23.3076915531223</v>
      </c>
      <c r="M57" s="1">
        <f t="shared" si="5"/>
        <v>0.12335603170115768</v>
      </c>
      <c r="Q57">
        <f t="shared" si="31"/>
        <v>54</v>
      </c>
      <c r="R57" s="2">
        <f t="shared" si="21"/>
        <v>2.04894435801529</v>
      </c>
      <c r="S57" s="2">
        <f t="shared" si="6"/>
        <v>23.878322726912987</v>
      </c>
      <c r="T57" s="2">
        <f t="shared" si="7"/>
        <v>1.0244825264007857</v>
      </c>
      <c r="U57" s="2">
        <f t="shared" si="8"/>
        <v>1.0715514186662034</v>
      </c>
      <c r="V57" s="2">
        <f t="shared" si="9"/>
        <v>41040.13834911472</v>
      </c>
      <c r="W57" s="2">
        <f t="shared" si="22"/>
        <v>42925.68915230784</v>
      </c>
      <c r="X57" s="1">
        <f t="shared" si="10"/>
        <v>40059.38343653066</v>
      </c>
      <c r="Y57" s="1">
        <f t="shared" si="23"/>
        <v>1718.7194770116264</v>
      </c>
      <c r="Z57" s="1">
        <f t="shared" si="24"/>
        <v>23.3076915531223</v>
      </c>
      <c r="AA57" s="1">
        <f t="shared" si="11"/>
        <v>0.12341111054791855</v>
      </c>
      <c r="AE57">
        <f t="shared" si="32"/>
        <v>54</v>
      </c>
      <c r="AF57" s="2">
        <f t="shared" si="25"/>
        <v>2.0420484832895975</v>
      </c>
      <c r="AG57" s="2">
        <f t="shared" si="12"/>
        <v>13.225639258146126</v>
      </c>
      <c r="AH57" s="2">
        <f t="shared" si="13"/>
        <v>0.5674366862116133</v>
      </c>
      <c r="AI57" s="2">
        <f t="shared" si="14"/>
        <v>0.1981102232707091</v>
      </c>
      <c r="AJ57" s="2">
        <f t="shared" si="15"/>
        <v>22731.163788905345</v>
      </c>
      <c r="AK57" s="2">
        <f t="shared" si="26"/>
        <v>7936.1733966980355</v>
      </c>
      <c r="AL57" s="1">
        <f t="shared" si="16"/>
        <v>40059.38343653066</v>
      </c>
      <c r="AM57" s="1">
        <f t="shared" si="27"/>
        <v>1718.7194770116264</v>
      </c>
      <c r="AN57" s="1">
        <f t="shared" si="28"/>
        <v>23.3076915531223</v>
      </c>
      <c r="AO57" s="1">
        <f t="shared" si="17"/>
        <v>0.12321236856016142</v>
      </c>
    </row>
    <row r="58" spans="3:41" ht="12.75">
      <c r="C58">
        <f t="shared" si="29"/>
        <v>55</v>
      </c>
      <c r="D58" s="2">
        <f t="shared" si="18"/>
        <v>2.0431295269787255</v>
      </c>
      <c r="E58" s="2">
        <f t="shared" si="0"/>
        <v>19.59111019140839</v>
      </c>
      <c r="F58" s="2">
        <f t="shared" si="1"/>
        <v>0.8240614791093548</v>
      </c>
      <c r="G58" s="2">
        <f t="shared" si="2"/>
        <v>0.5752870657629795</v>
      </c>
      <c r="H58" s="2">
        <f t="shared" si="3"/>
        <v>37038.78492848003</v>
      </c>
      <c r="I58" s="2">
        <f t="shared" si="19"/>
        <v>25857.21386219988</v>
      </c>
      <c r="J58" s="1">
        <f t="shared" si="4"/>
        <v>44946.62821578741</v>
      </c>
      <c r="K58" s="1">
        <f t="shared" si="20"/>
        <v>1890.5914247127891</v>
      </c>
      <c r="L58" s="1">
        <f t="shared" si="30"/>
        <v>23.773845384184746</v>
      </c>
      <c r="M58" s="1">
        <f t="shared" si="5"/>
        <v>0.12324352625874462</v>
      </c>
      <c r="Q58">
        <f t="shared" si="31"/>
        <v>55</v>
      </c>
      <c r="R58" s="2">
        <f t="shared" si="21"/>
        <v>2.044880632471415</v>
      </c>
      <c r="S58" s="2">
        <f t="shared" si="6"/>
        <v>24.36660592371465</v>
      </c>
      <c r="T58" s="2">
        <f t="shared" si="7"/>
        <v>1.024933305064911</v>
      </c>
      <c r="U58" s="2">
        <f t="shared" si="8"/>
        <v>1.072899081330657</v>
      </c>
      <c r="V58" s="2">
        <f t="shared" si="9"/>
        <v>46067.29620873077</v>
      </c>
      <c r="W58" s="2">
        <f t="shared" si="22"/>
        <v>48223.19612162889</v>
      </c>
      <c r="X58" s="1">
        <f t="shared" si="10"/>
        <v>44946.62821578741</v>
      </c>
      <c r="Y58" s="1">
        <f t="shared" si="23"/>
        <v>1890.5914247127891</v>
      </c>
      <c r="Z58" s="1">
        <f t="shared" si="24"/>
        <v>23.773845384184746</v>
      </c>
      <c r="AA58" s="1">
        <f t="shared" si="11"/>
        <v>0.12329399515289126</v>
      </c>
      <c r="AE58">
        <f t="shared" si="32"/>
        <v>55</v>
      </c>
      <c r="AF58" s="2">
        <f t="shared" si="25"/>
        <v>2.0385618245705017</v>
      </c>
      <c r="AG58" s="2">
        <f t="shared" si="12"/>
        <v>13.495252091118102</v>
      </c>
      <c r="AH58" s="2">
        <f t="shared" si="13"/>
        <v>0.567651209681697</v>
      </c>
      <c r="AI58" s="2">
        <f t="shared" si="14"/>
        <v>0.19832428976459496</v>
      </c>
      <c r="AJ58" s="2">
        <f t="shared" si="15"/>
        <v>25514.00787780522</v>
      </c>
      <c r="AK58" s="2">
        <f t="shared" si="26"/>
        <v>8914.008118209342</v>
      </c>
      <c r="AL58" s="1">
        <f t="shared" si="16"/>
        <v>44946.62821578741</v>
      </c>
      <c r="AM58" s="1">
        <f t="shared" si="27"/>
        <v>1890.5914247127891</v>
      </c>
      <c r="AN58" s="1">
        <f t="shared" si="28"/>
        <v>23.773845384184746</v>
      </c>
      <c r="AO58" s="1">
        <f t="shared" si="17"/>
        <v>0.12311187256878171</v>
      </c>
    </row>
    <row r="59" spans="3:41" ht="12.75">
      <c r="C59">
        <f t="shared" si="29"/>
        <v>56</v>
      </c>
      <c r="D59" s="2">
        <f t="shared" si="18"/>
        <v>2.039552501278547</v>
      </c>
      <c r="E59" s="2">
        <f t="shared" si="0"/>
        <v>19.990681169345496</v>
      </c>
      <c r="F59" s="2">
        <f t="shared" si="1"/>
        <v>0.8243810251162771</v>
      </c>
      <c r="G59" s="2">
        <f t="shared" si="2"/>
        <v>0.5759246634212614</v>
      </c>
      <c r="H59" s="2">
        <f t="shared" si="3"/>
        <v>41573.63143222524</v>
      </c>
      <c r="I59" s="2">
        <f t="shared" si="19"/>
        <v>29043.94807780388</v>
      </c>
      <c r="J59" s="1">
        <f t="shared" si="4"/>
        <v>50430.11685811348</v>
      </c>
      <c r="K59" s="1">
        <f t="shared" si="20"/>
        <v>2079.650567184068</v>
      </c>
      <c r="L59" s="1">
        <f t="shared" si="30"/>
        <v>24.24932229186844</v>
      </c>
      <c r="M59" s="1">
        <f t="shared" si="5"/>
        <v>0.12314042746825062</v>
      </c>
      <c r="Q59">
        <f t="shared" si="31"/>
        <v>56</v>
      </c>
      <c r="R59" s="2">
        <f t="shared" si="21"/>
        <v>2.041157150509946</v>
      </c>
      <c r="S59" s="2">
        <f t="shared" si="6"/>
        <v>24.863966642863133</v>
      </c>
      <c r="T59" s="2">
        <f t="shared" si="7"/>
        <v>1.0253468671658836</v>
      </c>
      <c r="U59" s="2">
        <f t="shared" si="8"/>
        <v>1.0741364487199467</v>
      </c>
      <c r="V59" s="2">
        <f t="shared" si="9"/>
        <v>51708.36233127607</v>
      </c>
      <c r="W59" s="2">
        <f t="shared" si="22"/>
        <v>54168.82663050593</v>
      </c>
      <c r="X59" s="1">
        <f t="shared" si="10"/>
        <v>50430.11685811348</v>
      </c>
      <c r="Y59" s="1">
        <f t="shared" si="23"/>
        <v>2079.650567184068</v>
      </c>
      <c r="Z59" s="1">
        <f t="shared" si="24"/>
        <v>24.24932229186844</v>
      </c>
      <c r="AA59" s="1">
        <f t="shared" si="11"/>
        <v>0.12318667824573785</v>
      </c>
      <c r="AE59">
        <f t="shared" si="32"/>
        <v>56</v>
      </c>
      <c r="AF59" s="2">
        <f t="shared" si="25"/>
        <v>2.0353663757665412</v>
      </c>
      <c r="AG59" s="2">
        <f t="shared" si="12"/>
        <v>13.769929914505651</v>
      </c>
      <c r="AH59" s="2">
        <f t="shared" si="13"/>
        <v>0.5678480309168532</v>
      </c>
      <c r="AI59" s="2">
        <f t="shared" si="14"/>
        <v>0.1985208239335008</v>
      </c>
      <c r="AJ59" s="2">
        <f t="shared" si="15"/>
        <v>28636.642556786544</v>
      </c>
      <c r="AK59" s="2">
        <f t="shared" si="26"/>
        <v>10011.428349735415</v>
      </c>
      <c r="AL59" s="1">
        <f t="shared" si="16"/>
        <v>50430.11685811348</v>
      </c>
      <c r="AM59" s="1">
        <f t="shared" si="27"/>
        <v>2079.650567184068</v>
      </c>
      <c r="AN59" s="1">
        <f t="shared" si="28"/>
        <v>24.24932229186844</v>
      </c>
      <c r="AO59" s="1">
        <f t="shared" si="17"/>
        <v>0.12301976479481753</v>
      </c>
    </row>
    <row r="60" spans="3:41" ht="12.75">
      <c r="C60">
        <f t="shared" si="29"/>
        <v>57</v>
      </c>
      <c r="D60" s="2">
        <f t="shared" si="18"/>
        <v>2.036274348488567</v>
      </c>
      <c r="E60" s="2">
        <f t="shared" si="0"/>
        <v>20.397746282085013</v>
      </c>
      <c r="F60" s="2">
        <f t="shared" si="1"/>
        <v>0.8246742004554186</v>
      </c>
      <c r="G60" s="2">
        <f t="shared" si="2"/>
        <v>0.5765100469380248</v>
      </c>
      <c r="H60" s="2">
        <f t="shared" si="3"/>
        <v>46662.20308729631</v>
      </c>
      <c r="I60" s="2">
        <f t="shared" si="19"/>
        <v>32620.432259470326</v>
      </c>
      <c r="J60" s="1">
        <f t="shared" si="4"/>
        <v>56582.59111480333</v>
      </c>
      <c r="K60" s="1">
        <f t="shared" si="20"/>
        <v>2287.6156239024754</v>
      </c>
      <c r="L60" s="1">
        <f t="shared" si="30"/>
        <v>24.73430873770581</v>
      </c>
      <c r="M60" s="1">
        <f t="shared" si="5"/>
        <v>0.12304593733195977</v>
      </c>
      <c r="Q60">
        <f t="shared" si="31"/>
        <v>57</v>
      </c>
      <c r="R60" s="2">
        <f t="shared" si="21"/>
        <v>2.037744973008303</v>
      </c>
      <c r="S60" s="2">
        <f t="shared" si="6"/>
        <v>25.370630873218538</v>
      </c>
      <c r="T60" s="2">
        <f t="shared" si="7"/>
        <v>1.0257262954975046</v>
      </c>
      <c r="U60" s="2">
        <f t="shared" si="8"/>
        <v>1.0752725042962836</v>
      </c>
      <c r="V60" s="2">
        <f t="shared" si="9"/>
        <v>58038.25157383723</v>
      </c>
      <c r="W60" s="2">
        <f t="shared" si="22"/>
        <v>60841.70444758722</v>
      </c>
      <c r="X60" s="1">
        <f t="shared" si="10"/>
        <v>56582.59111480333</v>
      </c>
      <c r="Y60" s="1">
        <f t="shared" si="23"/>
        <v>2287.6156239024754</v>
      </c>
      <c r="Z60" s="1">
        <f t="shared" si="24"/>
        <v>24.73430873770581</v>
      </c>
      <c r="AA60" s="1">
        <f t="shared" si="11"/>
        <v>0.12308832757266426</v>
      </c>
      <c r="AE60">
        <f t="shared" si="32"/>
        <v>57</v>
      </c>
      <c r="AF60" s="2">
        <f t="shared" si="25"/>
        <v>2.0324374820203186</v>
      </c>
      <c r="AG60" s="2">
        <f t="shared" si="12"/>
        <v>14.049795131335992</v>
      </c>
      <c r="AH60" s="2">
        <f t="shared" si="13"/>
        <v>0.5680286148412959</v>
      </c>
      <c r="AI60" s="2">
        <f t="shared" si="14"/>
        <v>0.19870125579382655</v>
      </c>
      <c r="AJ60" s="2">
        <f t="shared" si="15"/>
        <v>32140.530855073146</v>
      </c>
      <c r="AK60" s="2">
        <f t="shared" si="26"/>
        <v>11243.031910580034</v>
      </c>
      <c r="AL60" s="1">
        <f t="shared" si="16"/>
        <v>56582.59111480333</v>
      </c>
      <c r="AM60" s="1">
        <f t="shared" si="27"/>
        <v>2287.6156239024754</v>
      </c>
      <c r="AN60" s="1">
        <f t="shared" si="28"/>
        <v>24.73430873770581</v>
      </c>
      <c r="AO60" s="1">
        <f t="shared" si="17"/>
        <v>0.12293533590715834</v>
      </c>
    </row>
    <row r="61" spans="3:41" ht="12.75">
      <c r="C61">
        <f t="shared" si="29"/>
        <v>58</v>
      </c>
      <c r="D61" s="2">
        <f t="shared" si="18"/>
        <v>2.0332697466569942</v>
      </c>
      <c r="E61" s="2">
        <f t="shared" si="0"/>
        <v>20.8124874862385</v>
      </c>
      <c r="F61" s="2">
        <f t="shared" si="1"/>
        <v>0.8249431877272198</v>
      </c>
      <c r="G61" s="2">
        <f t="shared" si="2"/>
        <v>0.5770474741932317</v>
      </c>
      <c r="H61" s="2">
        <f t="shared" si="3"/>
        <v>52372.06870037335</v>
      </c>
      <c r="I61" s="2">
        <f t="shared" si="19"/>
        <v>36634.243923010545</v>
      </c>
      <c r="J61" s="1">
        <f t="shared" si="4"/>
        <v>63485.66723080933</v>
      </c>
      <c r="K61" s="1">
        <f t="shared" si="20"/>
        <v>2516.3771862927233</v>
      </c>
      <c r="L61" s="1">
        <f t="shared" si="30"/>
        <v>25.228994912459925</v>
      </c>
      <c r="M61" s="1">
        <f t="shared" si="5"/>
        <v>0.12295932737259967</v>
      </c>
      <c r="Q61">
        <f t="shared" si="31"/>
        <v>58</v>
      </c>
      <c r="R61" s="2">
        <f t="shared" si="21"/>
        <v>2.034617693861942</v>
      </c>
      <c r="S61" s="2">
        <f t="shared" si="6"/>
        <v>25.886826218009443</v>
      </c>
      <c r="T61" s="2">
        <f t="shared" si="7"/>
        <v>1.0260744158787172</v>
      </c>
      <c r="U61" s="2">
        <f t="shared" si="8"/>
        <v>1.0763155067156716</v>
      </c>
      <c r="V61" s="2">
        <f t="shared" si="9"/>
        <v>65141.018920523304</v>
      </c>
      <c r="W61" s="2">
        <f t="shared" si="22"/>
        <v>68330.60809471105</v>
      </c>
      <c r="X61" s="1">
        <f t="shared" si="10"/>
        <v>63485.66723080933</v>
      </c>
      <c r="Y61" s="1">
        <f t="shared" si="23"/>
        <v>2516.3771862927233</v>
      </c>
      <c r="Z61" s="1">
        <f t="shared" si="24"/>
        <v>25.228994912459925</v>
      </c>
      <c r="AA61" s="1">
        <f t="shared" si="11"/>
        <v>0.12299818354513965</v>
      </c>
      <c r="AE61">
        <f t="shared" si="32"/>
        <v>58</v>
      </c>
      <c r="AF61" s="2">
        <f t="shared" si="25"/>
        <v>2.0297526285678087</v>
      </c>
      <c r="AG61" s="2">
        <f t="shared" si="12"/>
        <v>14.334971217322677</v>
      </c>
      <c r="AH61" s="2">
        <f t="shared" si="13"/>
        <v>0.5681943044922103</v>
      </c>
      <c r="AI61" s="2">
        <f t="shared" si="14"/>
        <v>0.19886689966133228</v>
      </c>
      <c r="AJ61" s="2">
        <f t="shared" si="15"/>
        <v>36072.194537433614</v>
      </c>
      <c r="AK61" s="2">
        <f t="shared" si="26"/>
        <v>12625.19781512209</v>
      </c>
      <c r="AL61" s="1">
        <f t="shared" si="16"/>
        <v>63485.66723080933</v>
      </c>
      <c r="AM61" s="1">
        <f t="shared" si="27"/>
        <v>2516.3771862927233</v>
      </c>
      <c r="AN61" s="1">
        <f t="shared" si="28"/>
        <v>25.228994912459925</v>
      </c>
      <c r="AO61" s="1">
        <f t="shared" si="17"/>
        <v>0.1228579380127708</v>
      </c>
    </row>
    <row r="62" spans="3:41" ht="12.75">
      <c r="C62">
        <f t="shared" si="29"/>
        <v>59</v>
      </c>
      <c r="D62" s="2">
        <f t="shared" si="18"/>
        <v>2.0305155747262824</v>
      </c>
      <c r="E62" s="2">
        <f t="shared" si="0"/>
        <v>21.23508828613453</v>
      </c>
      <c r="F62" s="2">
        <f t="shared" si="1"/>
        <v>0.8251899878790827</v>
      </c>
      <c r="G62" s="2">
        <f t="shared" si="2"/>
        <v>0.5775408587184393</v>
      </c>
      <c r="H62" s="2">
        <f t="shared" si="3"/>
        <v>58779.04088335486</v>
      </c>
      <c r="I62" s="2">
        <f t="shared" si="19"/>
        <v>41138.76591458767</v>
      </c>
      <c r="J62" s="1">
        <f>L62*K62</f>
        <v>71230.91863296808</v>
      </c>
      <c r="K62" s="1">
        <f t="shared" si="20"/>
        <v>2768.014904921996</v>
      </c>
      <c r="L62" s="1">
        <f t="shared" si="30"/>
        <v>25.733574810709122</v>
      </c>
      <c r="M62" s="1">
        <f t="shared" si="5"/>
        <v>0.12287993228915021</v>
      </c>
      <c r="Q62">
        <f t="shared" si="31"/>
        <v>59</v>
      </c>
      <c r="R62" s="2">
        <f t="shared" si="21"/>
        <v>2.0317512069735955</v>
      </c>
      <c r="S62" s="2">
        <f t="shared" si="6"/>
        <v>26.412782122141007</v>
      </c>
      <c r="T62" s="2">
        <f t="shared" si="7"/>
        <v>1.026393818831157</v>
      </c>
      <c r="U62" s="2">
        <f t="shared" si="8"/>
        <v>1.0772730472042473</v>
      </c>
      <c r="V62" s="2">
        <f t="shared" si="9"/>
        <v>73110.97459454353</v>
      </c>
      <c r="W62" s="2">
        <f t="shared" si="22"/>
        <v>76735.14877089532</v>
      </c>
      <c r="X62" s="1">
        <f>Z62*Y62</f>
        <v>71230.91863296808</v>
      </c>
      <c r="Y62" s="1">
        <f t="shared" si="23"/>
        <v>2768.014904921996</v>
      </c>
      <c r="Z62" s="1">
        <f t="shared" si="24"/>
        <v>25.733574810709122</v>
      </c>
      <c r="AA62" s="1">
        <f t="shared" si="11"/>
        <v>0.12291555258365565</v>
      </c>
      <c r="AE62">
        <f t="shared" si="32"/>
        <v>59</v>
      </c>
      <c r="AF62" s="2">
        <f t="shared" si="25"/>
        <v>2.0272912466579984</v>
      </c>
      <c r="AG62" s="2">
        <f t="shared" si="12"/>
        <v>14.625582834022403</v>
      </c>
      <c r="AH62" s="2">
        <f t="shared" si="13"/>
        <v>0.5683463312658726</v>
      </c>
      <c r="AI62" s="2">
        <f t="shared" si="14"/>
        <v>0.19901896336249206</v>
      </c>
      <c r="AJ62" s="2">
        <f t="shared" si="15"/>
        <v>40483.831277745296</v>
      </c>
      <c r="AK62" s="2">
        <f t="shared" si="26"/>
        <v>14176.303585691328</v>
      </c>
      <c r="AL62" s="1">
        <f>AN62*AM62</f>
        <v>71230.91863296808</v>
      </c>
      <c r="AM62" s="1">
        <f t="shared" si="27"/>
        <v>2768.014904921996</v>
      </c>
      <c r="AN62" s="1">
        <f t="shared" si="28"/>
        <v>25.733574810709122</v>
      </c>
      <c r="AO62" s="1">
        <f t="shared" si="17"/>
        <v>0.12278697910577739</v>
      </c>
    </row>
    <row r="63" spans="3:41" ht="12.75">
      <c r="C63">
        <f t="shared" si="29"/>
        <v>60</v>
      </c>
      <c r="D63" s="2">
        <f t="shared" si="18"/>
        <v>2.0279907124838616</v>
      </c>
      <c r="E63" s="2">
        <f t="shared" si="0"/>
        <v>21.665733904365087</v>
      </c>
      <c r="F63" s="2">
        <f t="shared" si="1"/>
        <v>0.8254164354839384</v>
      </c>
      <c r="G63" s="2">
        <f t="shared" si="2"/>
        <v>0.5779937970873252</v>
      </c>
      <c r="H63" s="2">
        <f t="shared" si="3"/>
        <v>65968.18181069203</v>
      </c>
      <c r="I63" s="2">
        <f t="shared" si="19"/>
        <v>46193.89468463141</v>
      </c>
      <c r="J63" s="1">
        <f t="shared" si="4"/>
        <v>79921.0907061902</v>
      </c>
      <c r="K63" s="1">
        <f t="shared" si="20"/>
        <v>3044.8163954141955</v>
      </c>
      <c r="L63" s="1">
        <f t="shared" si="30"/>
        <v>26.248246306923306</v>
      </c>
      <c r="M63" s="1">
        <f t="shared" si="5"/>
        <v>0.12280714423639945</v>
      </c>
      <c r="Q63">
        <f t="shared" si="31"/>
        <v>60</v>
      </c>
      <c r="R63" s="2">
        <f t="shared" si="21"/>
        <v>2.0291234964322076</v>
      </c>
      <c r="S63" s="2">
        <f t="shared" si="6"/>
        <v>26.948730090242815</v>
      </c>
      <c r="T63" s="2">
        <f t="shared" si="7"/>
        <v>1.026686879387243</v>
      </c>
      <c r="U63" s="2">
        <f t="shared" si="8"/>
        <v>1.078152102571155</v>
      </c>
      <c r="V63" s="2">
        <f t="shared" si="9"/>
        <v>82053.9352143632</v>
      </c>
      <c r="W63" s="2">
        <f t="shared" si="22"/>
        <v>86167.09198465894</v>
      </c>
      <c r="X63" s="1">
        <f aca="true" t="shared" si="33" ref="X63:X70">Y63*Z63</f>
        <v>79921.0907061902</v>
      </c>
      <c r="Y63" s="1">
        <f t="shared" si="23"/>
        <v>3044.8163954141955</v>
      </c>
      <c r="Z63" s="1">
        <f t="shared" si="24"/>
        <v>26.248246306923306</v>
      </c>
      <c r="AA63" s="1">
        <f t="shared" si="11"/>
        <v>0.12283980111973365</v>
      </c>
      <c r="AE63">
        <f t="shared" si="32"/>
        <v>60</v>
      </c>
      <c r="AF63" s="2">
        <f t="shared" si="25"/>
        <v>2.0250345383667514</v>
      </c>
      <c r="AG63" s="2">
        <f t="shared" si="12"/>
        <v>14.921755937848795</v>
      </c>
      <c r="AH63" s="2">
        <f t="shared" si="13"/>
        <v>0.5684858242858302</v>
      </c>
      <c r="AI63" s="2">
        <f t="shared" si="14"/>
        <v>0.19915855673666297</v>
      </c>
      <c r="AJ63" s="2">
        <f t="shared" si="15"/>
        <v>45434.00712793114</v>
      </c>
      <c r="AK63" s="2">
        <f t="shared" si="26"/>
        <v>15916.969077864767</v>
      </c>
      <c r="AL63" s="1">
        <f aca="true" t="shared" si="34" ref="AL63:AL103">AM63*AN63</f>
        <v>79921.0907061902</v>
      </c>
      <c r="AM63" s="1">
        <f t="shared" si="27"/>
        <v>3044.8163954141955</v>
      </c>
      <c r="AN63" s="1">
        <f t="shared" si="28"/>
        <v>26.248246306923306</v>
      </c>
      <c r="AO63" s="1">
        <f t="shared" si="17"/>
        <v>0.12272191805384226</v>
      </c>
    </row>
    <row r="64" spans="3:41" ht="12.75">
      <c r="C64">
        <f t="shared" si="29"/>
        <v>61</v>
      </c>
      <c r="D64" s="2">
        <f t="shared" si="18"/>
        <v>2.0256758600617295</v>
      </c>
      <c r="E64" s="2">
        <f t="shared" si="0"/>
        <v>22.10461144597102</v>
      </c>
      <c r="F64" s="2">
        <f t="shared" si="1"/>
        <v>0.8256242127083515</v>
      </c>
      <c r="G64" s="2">
        <f t="shared" si="2"/>
        <v>0.5784095942014015</v>
      </c>
      <c r="H64" s="2">
        <f t="shared" si="3"/>
        <v>74034.93167944814</v>
      </c>
      <c r="I64" s="2">
        <f t="shared" si="19"/>
        <v>51866.83497200798</v>
      </c>
      <c r="J64" s="1">
        <f t="shared" si="4"/>
        <v>89671.4637723454</v>
      </c>
      <c r="K64" s="1">
        <f t="shared" si="20"/>
        <v>3349.2980349556155</v>
      </c>
      <c r="L64" s="1">
        <f t="shared" si="30"/>
        <v>26.773211233061772</v>
      </c>
      <c r="M64" s="1">
        <f t="shared" si="5"/>
        <v>0.12274040766012438</v>
      </c>
      <c r="Q64">
        <f t="shared" si="31"/>
        <v>61</v>
      </c>
      <c r="R64" s="2">
        <f t="shared" si="21"/>
        <v>2.0267144473122816</v>
      </c>
      <c r="S64" s="2">
        <f t="shared" si="6"/>
        <v>27.49490389634896</v>
      </c>
      <c r="T64" s="2">
        <f t="shared" si="7"/>
        <v>1.0269557751965137</v>
      </c>
      <c r="U64" s="2">
        <f t="shared" si="8"/>
        <v>1.0789590841602656</v>
      </c>
      <c r="V64" s="2">
        <f t="shared" si="9"/>
        <v>92088.62759133507</v>
      </c>
      <c r="W64" s="2">
        <f t="shared" si="22"/>
        <v>96751.84042712023</v>
      </c>
      <c r="X64" s="1">
        <f t="shared" si="33"/>
        <v>89671.4637723454</v>
      </c>
      <c r="Y64" s="1">
        <f t="shared" si="23"/>
        <v>3349.2980349556155</v>
      </c>
      <c r="Z64" s="1">
        <f t="shared" si="24"/>
        <v>26.773211233061772</v>
      </c>
      <c r="AA64" s="1">
        <f t="shared" si="11"/>
        <v>0.12277035018372935</v>
      </c>
      <c r="AE64">
        <f t="shared" si="32"/>
        <v>61</v>
      </c>
      <c r="AF64" s="2">
        <f t="shared" si="25"/>
        <v>2.0229653182722673</v>
      </c>
      <c r="AG64" s="2">
        <f t="shared" si="12"/>
        <v>15.223617885348709</v>
      </c>
      <c r="AH64" s="2">
        <f t="shared" si="13"/>
        <v>0.5686138189710067</v>
      </c>
      <c r="AI64" s="2">
        <f t="shared" si="14"/>
        <v>0.19928669947969804</v>
      </c>
      <c r="AJ64" s="2">
        <f t="shared" si="15"/>
        <v>50988.4334683136</v>
      </c>
      <c r="AK64" s="2">
        <f t="shared" si="26"/>
        <v>17870.33005270403</v>
      </c>
      <c r="AL64" s="1">
        <f t="shared" si="34"/>
        <v>89671.4637723454</v>
      </c>
      <c r="AM64" s="1">
        <f t="shared" si="27"/>
        <v>3349.2980349556155</v>
      </c>
      <c r="AN64" s="1">
        <f t="shared" si="28"/>
        <v>26.773211233061772</v>
      </c>
      <c r="AO64" s="1">
        <f t="shared" si="17"/>
        <v>0.12266226006440865</v>
      </c>
    </row>
    <row r="65" spans="3:41" ht="12.75">
      <c r="C65">
        <f t="shared" si="29"/>
        <v>62</v>
      </c>
      <c r="D65" s="2">
        <f t="shared" si="18"/>
        <v>2.0235533748667653</v>
      </c>
      <c r="E65" s="2">
        <f t="shared" si="0"/>
        <v>22.551910056887152</v>
      </c>
      <c r="F65" s="2">
        <f t="shared" si="1"/>
        <v>0.8258148620865966</v>
      </c>
      <c r="G65" s="2">
        <f t="shared" si="2"/>
        <v>0.5787912866205067</v>
      </c>
      <c r="H65" s="2">
        <f t="shared" si="3"/>
        <v>83086.37484183072</v>
      </c>
      <c r="I65" s="2">
        <f t="shared" si="19"/>
        <v>58232.99144051263</v>
      </c>
      <c r="J65" s="1">
        <f t="shared" si="4"/>
        <v>100611.38235257156</v>
      </c>
      <c r="K65" s="1">
        <f t="shared" si="20"/>
        <v>3684.2278384511774</v>
      </c>
      <c r="L65" s="1">
        <f t="shared" si="30"/>
        <v>27.30867545772301</v>
      </c>
      <c r="M65" s="1">
        <f t="shared" si="5"/>
        <v>0.12267921462820065</v>
      </c>
      <c r="Q65">
        <f t="shared" si="31"/>
        <v>62</v>
      </c>
      <c r="R65" s="2">
        <f t="shared" si="21"/>
        <v>2.024505674841868</v>
      </c>
      <c r="S65" s="2">
        <f t="shared" si="6"/>
        <v>28.05153978602286</v>
      </c>
      <c r="T65" s="2">
        <f t="shared" si="7"/>
        <v>1.0272025030818464</v>
      </c>
      <c r="U65" s="2">
        <f t="shared" si="8"/>
        <v>1.0796998830272166</v>
      </c>
      <c r="V65" s="2">
        <f t="shared" si="9"/>
        <v>103348.26379108621</v>
      </c>
      <c r="W65" s="2">
        <f t="shared" si="22"/>
        <v>108630.09775727808</v>
      </c>
      <c r="X65" s="1">
        <f t="shared" si="33"/>
        <v>100611.38235257156</v>
      </c>
      <c r="Y65" s="1">
        <f t="shared" si="23"/>
        <v>3684.2278384511774</v>
      </c>
      <c r="Z65" s="1">
        <f t="shared" si="24"/>
        <v>27.30867545772301</v>
      </c>
      <c r="AA65" s="1">
        <f t="shared" si="11"/>
        <v>0.12270667051502583</v>
      </c>
      <c r="AE65">
        <f t="shared" si="32"/>
        <v>62</v>
      </c>
      <c r="AF65" s="2">
        <f t="shared" si="25"/>
        <v>2.0210678702037015</v>
      </c>
      <c r="AG65" s="2">
        <f t="shared" si="12"/>
        <v>15.531297535112076</v>
      </c>
      <c r="AH65" s="2">
        <f t="shared" si="13"/>
        <v>0.5687312648742823</v>
      </c>
      <c r="AI65" s="2">
        <f t="shared" si="14"/>
        <v>0.19940432837669733</v>
      </c>
      <c r="AJ65" s="2">
        <f t="shared" si="15"/>
        <v>57220.838746128065</v>
      </c>
      <c r="AK65" s="2">
        <f t="shared" si="26"/>
        <v>20062.34512506563</v>
      </c>
      <c r="AL65" s="1">
        <f t="shared" si="34"/>
        <v>100611.38235257156</v>
      </c>
      <c r="AM65" s="1">
        <f t="shared" si="27"/>
        <v>3684.2278384511774</v>
      </c>
      <c r="AN65" s="1">
        <f t="shared" si="28"/>
        <v>27.30867545772301</v>
      </c>
      <c r="AO65" s="1">
        <f t="shared" si="17"/>
        <v>0.12260755258027413</v>
      </c>
    </row>
    <row r="66" spans="3:41" ht="12.75">
      <c r="C66">
        <f t="shared" si="29"/>
        <v>63</v>
      </c>
      <c r="D66" s="2">
        <f t="shared" si="18"/>
        <v>2.0216071240792757</v>
      </c>
      <c r="E66" s="2">
        <f t="shared" si="0"/>
        <v>23.007821077213134</v>
      </c>
      <c r="F66" s="2">
        <f t="shared" si="1"/>
        <v>0.8259897982061222</v>
      </c>
      <c r="G66" s="2">
        <f t="shared" si="2"/>
        <v>0.5791416640791054</v>
      </c>
      <c r="H66" s="2">
        <f t="shared" si="3"/>
        <v>93242.66040624962</v>
      </c>
      <c r="I66" s="2">
        <f t="shared" si="19"/>
        <v>65376.96909588546</v>
      </c>
      <c r="J66" s="1">
        <f t="shared" si="4"/>
        <v>112885.97099958529</v>
      </c>
      <c r="K66" s="1">
        <f t="shared" si="20"/>
        <v>4052.6506222962953</v>
      </c>
      <c r="L66" s="1">
        <f t="shared" si="30"/>
        <v>27.85484896687747</v>
      </c>
      <c r="M66" s="1">
        <f t="shared" si="5"/>
        <v>0.1226231006051914</v>
      </c>
      <c r="Q66">
        <f t="shared" si="31"/>
        <v>63</v>
      </c>
      <c r="R66" s="2">
        <f t="shared" si="21"/>
        <v>2.022480369962715</v>
      </c>
      <c r="S66" s="2">
        <f t="shared" si="6"/>
        <v>28.618876671667454</v>
      </c>
      <c r="T66" s="2">
        <f t="shared" si="7"/>
        <v>1.0274288941827865</v>
      </c>
      <c r="U66" s="2">
        <f t="shared" si="8"/>
        <v>1.0803799116122543</v>
      </c>
      <c r="V66" s="2">
        <f t="shared" si="9"/>
        <v>115982.30835285403</v>
      </c>
      <c r="W66" s="2">
        <f t="shared" si="22"/>
        <v>121959.73537079546</v>
      </c>
      <c r="X66" s="1">
        <f t="shared" si="33"/>
        <v>112885.97099958529</v>
      </c>
      <c r="Y66" s="1">
        <f t="shared" si="23"/>
        <v>4052.6506222962953</v>
      </c>
      <c r="Z66" s="1">
        <f t="shared" si="24"/>
        <v>27.85484896687747</v>
      </c>
      <c r="AA66" s="1">
        <f t="shared" si="11"/>
        <v>0.12264827813896749</v>
      </c>
      <c r="AE66">
        <f t="shared" si="32"/>
        <v>63</v>
      </c>
      <c r="AF66" s="2">
        <f t="shared" si="25"/>
        <v>2.0193278174815976</v>
      </c>
      <c r="AG66" s="2">
        <f t="shared" si="12"/>
        <v>15.844925346654428</v>
      </c>
      <c r="AH66" s="2">
        <f t="shared" si="13"/>
        <v>0.5688390328554938</v>
      </c>
      <c r="AI66" s="2">
        <f t="shared" si="14"/>
        <v>0.1995123039686965</v>
      </c>
      <c r="AJ66" s="2">
        <f t="shared" si="15"/>
        <v>64213.94656635741</v>
      </c>
      <c r="AK66" s="2">
        <f t="shared" si="26"/>
        <v>22522.14015987072</v>
      </c>
      <c r="AL66" s="1">
        <f t="shared" si="34"/>
        <v>112885.97099958529</v>
      </c>
      <c r="AM66" s="1">
        <f t="shared" si="27"/>
        <v>4052.6506222962953</v>
      </c>
      <c r="AN66" s="1">
        <f t="shared" si="28"/>
        <v>27.85484896687747</v>
      </c>
      <c r="AO66" s="1">
        <f t="shared" si="17"/>
        <v>0.12255738155997249</v>
      </c>
    </row>
    <row r="67" spans="3:41" ht="12.75">
      <c r="C67">
        <f t="shared" si="29"/>
        <v>64</v>
      </c>
      <c r="D67" s="2">
        <f t="shared" si="18"/>
        <v>2.019822351094516</v>
      </c>
      <c r="E67" s="2">
        <f t="shared" si="0"/>
        <v>23.47253818983052</v>
      </c>
      <c r="F67" s="2">
        <f t="shared" si="1"/>
        <v>0.8261503184000489</v>
      </c>
      <c r="G67" s="2">
        <f t="shared" si="2"/>
        <v>0.5794632893209763</v>
      </c>
      <c r="H67" s="2">
        <f t="shared" si="3"/>
        <v>104638.59615207923</v>
      </c>
      <c r="I67" s="2">
        <f t="shared" si="19"/>
        <v>73393.69575459271</v>
      </c>
      <c r="J67" s="1">
        <f t="shared" si="4"/>
        <v>126658.0594615347</v>
      </c>
      <c r="K67" s="1">
        <f t="shared" si="20"/>
        <v>4457.915684525925</v>
      </c>
      <c r="L67" s="1">
        <f t="shared" si="30"/>
        <v>28.41194594621502</v>
      </c>
      <c r="M67" s="1">
        <f t="shared" si="5"/>
        <v>0.12257164062423077</v>
      </c>
      <c r="Q67">
        <f t="shared" si="31"/>
        <v>64</v>
      </c>
      <c r="R67" s="2">
        <f t="shared" si="21"/>
        <v>2.0206231595580464</v>
      </c>
      <c r="S67" s="2">
        <f t="shared" si="6"/>
        <v>29.197156321700522</v>
      </c>
      <c r="T67" s="2">
        <f t="shared" si="7"/>
        <v>1.0276366278104265</v>
      </c>
      <c r="U67" s="2">
        <f t="shared" si="8"/>
        <v>1.0810041421634822</v>
      </c>
      <c r="V67" s="2">
        <f t="shared" si="9"/>
        <v>130158.46111006402</v>
      </c>
      <c r="W67" s="2">
        <f t="shared" si="22"/>
        <v>136917.88691630765</v>
      </c>
      <c r="X67" s="1">
        <f t="shared" si="33"/>
        <v>126658.0594615347</v>
      </c>
      <c r="Y67" s="1">
        <f t="shared" si="23"/>
        <v>4457.915684525925</v>
      </c>
      <c r="Z67" s="1">
        <f t="shared" si="24"/>
        <v>28.41194594621502</v>
      </c>
      <c r="AA67" s="1">
        <f t="shared" si="11"/>
        <v>0.12259473036159031</v>
      </c>
      <c r="AE67">
        <f t="shared" si="32"/>
        <v>64</v>
      </c>
      <c r="AF67" s="2">
        <f t="shared" si="25"/>
        <v>2.0177320052716645</v>
      </c>
      <c r="AG67" s="2">
        <f t="shared" si="12"/>
        <v>16.164633476585276</v>
      </c>
      <c r="AH67" s="2">
        <f t="shared" si="13"/>
        <v>0.5689379216469576</v>
      </c>
      <c r="AI67" s="2">
        <f t="shared" si="14"/>
        <v>0.19961141669527385</v>
      </c>
      <c r="AJ67" s="2">
        <f t="shared" si="15"/>
        <v>72060.57310988233</v>
      </c>
      <c r="AK67" s="2">
        <f t="shared" si="26"/>
        <v>25282.394684991177</v>
      </c>
      <c r="AL67" s="1">
        <f t="shared" si="34"/>
        <v>126658.0594615347</v>
      </c>
      <c r="AM67" s="1">
        <f t="shared" si="27"/>
        <v>4457.915684525925</v>
      </c>
      <c r="AN67" s="1">
        <f t="shared" si="28"/>
        <v>28.41194594621502</v>
      </c>
      <c r="AO67" s="1">
        <f t="shared" si="17"/>
        <v>0.12251136810363318</v>
      </c>
    </row>
    <row r="68" spans="3:41" ht="12.75">
      <c r="C68">
        <f t="shared" si="29"/>
        <v>65</v>
      </c>
      <c r="D68" s="2">
        <f t="shared" si="18"/>
        <v>2.018185554457863</v>
      </c>
      <c r="E68" s="2">
        <f aca="true" t="shared" si="35" ref="E68:E103">H68/K68</f>
        <v>23.946257564842284</v>
      </c>
      <c r="F68" s="2">
        <f aca="true" t="shared" si="36" ref="F68:F103">H68/J68</f>
        <v>0.8262976125334376</v>
      </c>
      <c r="G68" s="2">
        <f aca="true" t="shared" si="37" ref="G68:G103">I68/J68</f>
        <v>0.5797585163766146</v>
      </c>
      <c r="H68" s="2">
        <f aca="true" t="shared" si="38" ref="H68:H103">I68^$B$14*J68^(1-$B$14)</f>
        <v>117425.43690240882</v>
      </c>
      <c r="I68" s="2">
        <f t="shared" si="19"/>
        <v>82389.68145470879</v>
      </c>
      <c r="J68" s="1">
        <f aca="true" t="shared" si="39" ref="J68:J103">K68*L68</f>
        <v>142110.34271584198</v>
      </c>
      <c r="K68" s="1">
        <f t="shared" si="20"/>
        <v>4903.707252978518</v>
      </c>
      <c r="L68" s="1">
        <f t="shared" si="30"/>
        <v>28.98018486513932</v>
      </c>
      <c r="M68" s="1">
        <f aca="true" t="shared" si="40" ref="M68:M103">$B$12*H68/I68-$B$13</f>
        <v>0.12252444581541426</v>
      </c>
      <c r="Q68">
        <f t="shared" si="31"/>
        <v>65</v>
      </c>
      <c r="R68" s="2">
        <f t="shared" si="21"/>
        <v>2.0189199798144943</v>
      </c>
      <c r="S68" s="2">
        <f aca="true" t="shared" si="41" ref="S68:S103">V68/Y68</f>
        <v>29.786623544217004</v>
      </c>
      <c r="T68" s="2">
        <f aca="true" t="shared" si="42" ref="T68:T103">V68/X68</f>
        <v>1.02782724412665</v>
      </c>
      <c r="U68" s="2">
        <f aca="true" t="shared" si="43" ref="U68:U103">W68/X68</f>
        <v>1.0815771421495333</v>
      </c>
      <c r="V68" s="2">
        <f aca="true" t="shared" si="44" ref="V68:V103">W68^$P$14*X68^(1-$P$14)</f>
        <v>146064.88191551762</v>
      </c>
      <c r="W68" s="2">
        <f t="shared" si="22"/>
        <v>153703.2983444911</v>
      </c>
      <c r="X68" s="1">
        <f t="shared" si="33"/>
        <v>142110.34271584198</v>
      </c>
      <c r="Y68" s="1">
        <f t="shared" si="23"/>
        <v>4903.707252978518</v>
      </c>
      <c r="Z68" s="1">
        <f t="shared" si="24"/>
        <v>28.98018486513932</v>
      </c>
      <c r="AA68" s="1">
        <f aca="true" t="shared" si="45" ref="AA68:AA103">$P$12*V68/W68-$P$13</f>
        <v>0.12254562213897287</v>
      </c>
      <c r="AE68">
        <f t="shared" si="32"/>
        <v>65</v>
      </c>
      <c r="AF68" s="2">
        <f t="shared" si="25"/>
        <v>2.0162683938121098</v>
      </c>
      <c r="AG68" s="2">
        <f aca="true" t="shared" si="46" ref="AG68:AG103">AJ68/AM68</f>
        <v>16.490555872349237</v>
      </c>
      <c r="AH68" s="2">
        <f aca="true" t="shared" si="47" ref="AH68:AH103">AJ68/AL68</f>
        <v>0.5690286638642517</v>
      </c>
      <c r="AI68" s="2">
        <f aca="true" t="shared" si="48" ref="AI68:AI103">AK68/AL68</f>
        <v>0.19970239255233171</v>
      </c>
      <c r="AJ68" s="2">
        <f aca="true" t="shared" si="49" ref="AJ68:AJ103">AK68^$AD$14*AL68^(1-$AD$14)</f>
        <v>80864.85843688645</v>
      </c>
      <c r="AK68" s="2">
        <f t="shared" si="26"/>
        <v>28379.77544678547</v>
      </c>
      <c r="AL68" s="1">
        <f t="shared" si="34"/>
        <v>142110.34271584198</v>
      </c>
      <c r="AM68" s="1">
        <f t="shared" si="27"/>
        <v>4903.707252978518</v>
      </c>
      <c r="AN68" s="1">
        <f t="shared" si="28"/>
        <v>28.98018486513932</v>
      </c>
      <c r="AO68" s="1">
        <f aca="true" t="shared" si="50" ref="AO68:AO103">$AD$12*AJ68/AK68-$AD$13</f>
        <v>0.1224691653894779</v>
      </c>
    </row>
    <row r="69" spans="3:41" ht="12.75">
      <c r="C69">
        <f t="shared" si="29"/>
        <v>66</v>
      </c>
      <c r="D69" s="2">
        <f aca="true" t="shared" si="51" ref="D69:D103">(E69-E68)*100/E68</f>
        <v>2.016684378023532</v>
      </c>
      <c r="E69" s="2">
        <f t="shared" si="35"/>
        <v>24.429178000273737</v>
      </c>
      <c r="F69" s="2">
        <f t="shared" si="36"/>
        <v>0.8264327719621379</v>
      </c>
      <c r="G69" s="2">
        <f t="shared" si="37"/>
        <v>0.5800295073996667</v>
      </c>
      <c r="H69" s="2">
        <f t="shared" si="38"/>
        <v>131772.89107867013</v>
      </c>
      <c r="I69" s="2">
        <f aca="true" t="shared" si="52" ref="I69:I103">I68*(1+M68)</f>
        <v>92484.4315158555</v>
      </c>
      <c r="J69" s="1">
        <f t="shared" si="39"/>
        <v>159447.8045271747</v>
      </c>
      <c r="K69" s="1">
        <f aca="true" t="shared" si="53" ref="K69:K103">K68*(1+$B$7)</f>
        <v>5394.07797827637</v>
      </c>
      <c r="L69" s="1">
        <f t="shared" si="30"/>
        <v>29.559788562442108</v>
      </c>
      <c r="M69" s="1">
        <f t="shared" si="40"/>
        <v>0.12248116025460896</v>
      </c>
      <c r="Q69">
        <f t="shared" si="31"/>
        <v>66</v>
      </c>
      <c r="R69" s="2">
        <f aca="true" t="shared" si="54" ref="R69:R103">(S69-S68)*100/S68</f>
        <v>2.0173579613720114</v>
      </c>
      <c r="S69" s="2">
        <f t="shared" si="41"/>
        <v>30.387526365710176</v>
      </c>
      <c r="T69" s="2">
        <f t="shared" si="42"/>
        <v>1.0280021557501857</v>
      </c>
      <c r="U69" s="2">
        <f t="shared" si="43"/>
        <v>1.082103106885508</v>
      </c>
      <c r="V69" s="2">
        <f t="shared" si="44"/>
        <v>163912.68678356984</v>
      </c>
      <c r="W69" s="2">
        <f aca="true" t="shared" si="55" ref="W69:W103">W68*(1+AA68)</f>
        <v>172538.96466492894</v>
      </c>
      <c r="X69" s="1">
        <f t="shared" si="33"/>
        <v>159447.8045271747</v>
      </c>
      <c r="Y69" s="1">
        <f aca="true" t="shared" si="56" ref="Y69:Y103">Y68*(1+$P$7)</f>
        <v>5394.07797827637</v>
      </c>
      <c r="Z69" s="1">
        <f aca="true" t="shared" si="57" ref="Z69:Z103">Z68*(1+$P$4)</f>
        <v>29.559788562442108</v>
      </c>
      <c r="AA69" s="1">
        <f t="shared" si="45"/>
        <v>0.12250058278304436</v>
      </c>
      <c r="AE69">
        <f t="shared" si="32"/>
        <v>66</v>
      </c>
      <c r="AF69" s="2">
        <f aca="true" t="shared" si="58" ref="AF69:AF103">(AG69-AG68)*100/AG68</f>
        <v>2.014925961431768</v>
      </c>
      <c r="AG69" s="2">
        <f t="shared" si="46"/>
        <v>16.822828363805613</v>
      </c>
      <c r="AH69" s="2">
        <f t="shared" si="47"/>
        <v>0.5691119315102361</v>
      </c>
      <c r="AI69" s="2">
        <f t="shared" si="48"/>
        <v>0.1997858983016913</v>
      </c>
      <c r="AJ69" s="2">
        <f t="shared" si="49"/>
        <v>90743.64800952697</v>
      </c>
      <c r="AK69" s="2">
        <f aca="true" t="shared" si="59" ref="AK69:AK103">AK68*(1+AO68)</f>
        <v>31855.42285969408</v>
      </c>
      <c r="AL69" s="1">
        <f t="shared" si="34"/>
        <v>159447.8045271747</v>
      </c>
      <c r="AM69" s="1">
        <f aca="true" t="shared" si="60" ref="AM69:AM103">AM68*(1+$AD$7)</f>
        <v>5394.07797827637</v>
      </c>
      <c r="AN69" s="1">
        <f aca="true" t="shared" si="61" ref="AN69:AN103">AN68*(1+$AD$4)</f>
        <v>29.559788562442108</v>
      </c>
      <c r="AO69" s="1">
        <f t="shared" si="50"/>
        <v>0.12243045589004371</v>
      </c>
    </row>
    <row r="70" spans="3:41" ht="12.75">
      <c r="C70">
        <f aca="true" t="shared" si="62" ref="C70:C103">+C69+1</f>
        <v>67</v>
      </c>
      <c r="D70" s="2">
        <f t="shared" si="51"/>
        <v>2.015307511209098</v>
      </c>
      <c r="E70" s="2">
        <f t="shared" si="35"/>
        <v>24.921501059439894</v>
      </c>
      <c r="F70" s="2">
        <f t="shared" si="36"/>
        <v>0.8265567977358673</v>
      </c>
      <c r="G70" s="2">
        <f t="shared" si="37"/>
        <v>0.5802782481710225</v>
      </c>
      <c r="H70" s="2">
        <f t="shared" si="38"/>
        <v>147871.37205534757</v>
      </c>
      <c r="I70" s="2">
        <f t="shared" si="52"/>
        <v>103812.0319934054</v>
      </c>
      <c r="J70" s="1">
        <f>K70*L70</f>
        <v>178900.43667949003</v>
      </c>
      <c r="K70" s="1">
        <f t="shared" si="53"/>
        <v>5933.4857761040075</v>
      </c>
      <c r="L70" s="1">
        <f aca="true" t="shared" si="63" ref="L70:L103">L69*(1+$B$4)</f>
        <v>30.15098433369095</v>
      </c>
      <c r="M70" s="1">
        <f t="shared" si="40"/>
        <v>0.12244145810067665</v>
      </c>
      <c r="Q70">
        <f aca="true" t="shared" si="64" ref="Q70:Q103">+Q69+1</f>
        <v>67</v>
      </c>
      <c r="R70" s="2">
        <f t="shared" si="54"/>
        <v>2.0159253250740017</v>
      </c>
      <c r="S70" s="2">
        <f t="shared" si="41"/>
        <v>31.000116205380067</v>
      </c>
      <c r="T70" s="2">
        <f t="shared" si="42"/>
        <v>1.0281626583826085</v>
      </c>
      <c r="U70" s="2">
        <f t="shared" si="43"/>
        <v>1.0825858895813953</v>
      </c>
      <c r="V70" s="2">
        <f t="shared" si="44"/>
        <v>183938.74856219397</v>
      </c>
      <c r="W70" s="2">
        <f t="shared" si="55"/>
        <v>193675.08838916582</v>
      </c>
      <c r="X70" s="1">
        <f t="shared" si="33"/>
        <v>178900.43667949003</v>
      </c>
      <c r="Y70" s="1">
        <f t="shared" si="56"/>
        <v>5933.4857761040075</v>
      </c>
      <c r="Z70" s="1">
        <f t="shared" si="57"/>
        <v>30.15098433369095</v>
      </c>
      <c r="AA70" s="1">
        <f t="shared" si="45"/>
        <v>0.12245927297004154</v>
      </c>
      <c r="AE70">
        <f aca="true" t="shared" si="65" ref="AE70:AE103">+AE69+1</f>
        <v>67</v>
      </c>
      <c r="AF70" s="2">
        <f t="shared" si="58"/>
        <v>2.0136946163888867</v>
      </c>
      <c r="AG70" s="2">
        <f t="shared" si="46"/>
        <v>17.16158875289191</v>
      </c>
      <c r="AH70" s="2">
        <f t="shared" si="47"/>
        <v>0.5691883410159653</v>
      </c>
      <c r="AI70" s="2">
        <f t="shared" si="48"/>
        <v>0.1998625462666393</v>
      </c>
      <c r="AJ70" s="2">
        <f t="shared" si="49"/>
        <v>101828.04276063066</v>
      </c>
      <c r="AK70" s="2">
        <f t="shared" si="59"/>
        <v>35755.49680297655</v>
      </c>
      <c r="AL70" s="1">
        <f t="shared" si="34"/>
        <v>178900.43667949003</v>
      </c>
      <c r="AM70" s="1">
        <f t="shared" si="60"/>
        <v>5933.4857761040075</v>
      </c>
      <c r="AN70" s="1">
        <f t="shared" si="61"/>
        <v>30.15098433369095</v>
      </c>
      <c r="AO70" s="1">
        <f t="shared" si="50"/>
        <v>0.12239494884064057</v>
      </c>
    </row>
    <row r="71" spans="3:41" ht="12.75">
      <c r="C71">
        <f t="shared" si="62"/>
        <v>68</v>
      </c>
      <c r="D71" s="2">
        <f t="shared" si="51"/>
        <v>2.0140445983416067</v>
      </c>
      <c r="E71" s="2">
        <f t="shared" si="35"/>
        <v>25.42343120535319</v>
      </c>
      <c r="F71" s="2">
        <f t="shared" si="36"/>
        <v>0.8266706081106784</v>
      </c>
      <c r="G71" s="2">
        <f t="shared" si="37"/>
        <v>0.580506562371826</v>
      </c>
      <c r="H71" s="2">
        <f t="shared" si="38"/>
        <v>165934.52418039413</v>
      </c>
      <c r="I71" s="2">
        <f t="shared" si="52"/>
        <v>116522.92855907205</v>
      </c>
      <c r="J71" s="1">
        <f t="shared" si="39"/>
        <v>200726.28995438782</v>
      </c>
      <c r="K71" s="1">
        <f t="shared" si="53"/>
        <v>6526.834353714409</v>
      </c>
      <c r="L71" s="1">
        <f t="shared" si="63"/>
        <v>30.754004020364768</v>
      </c>
      <c r="M71" s="1">
        <f t="shared" si="40"/>
        <v>0.12240504099265971</v>
      </c>
      <c r="Q71">
        <f t="shared" si="64"/>
        <v>68</v>
      </c>
      <c r="R71" s="2">
        <f t="shared" si="54"/>
        <v>2.01461128725149</v>
      </c>
      <c r="S71" s="2">
        <f t="shared" si="41"/>
        <v>31.624648045514732</v>
      </c>
      <c r="T71" s="2">
        <f t="shared" si="42"/>
        <v>1.0283099405389113</v>
      </c>
      <c r="U71" s="2">
        <f t="shared" si="43"/>
        <v>1.083029029008163</v>
      </c>
      <c r="V71" s="2">
        <f t="shared" si="44"/>
        <v>206408.8392875928</v>
      </c>
      <c r="W71" s="2">
        <f t="shared" si="55"/>
        <v>217392.3989057116</v>
      </c>
      <c r="X71" s="1">
        <f aca="true" t="shared" si="66" ref="X71:X103">Y71*Z71</f>
        <v>200726.28995438782</v>
      </c>
      <c r="Y71" s="1">
        <f t="shared" si="56"/>
        <v>6526.834353714409</v>
      </c>
      <c r="Z71" s="1">
        <f t="shared" si="57"/>
        <v>30.754004020364768</v>
      </c>
      <c r="AA71" s="1">
        <f t="shared" si="45"/>
        <v>0.12242138202158394</v>
      </c>
      <c r="AE71">
        <f t="shared" si="65"/>
        <v>68</v>
      </c>
      <c r="AF71" s="2">
        <f t="shared" si="58"/>
        <v>2.012565116667172</v>
      </c>
      <c r="AG71" s="2">
        <f t="shared" si="46"/>
        <v>17.506976901598488</v>
      </c>
      <c r="AH71" s="2">
        <f t="shared" si="47"/>
        <v>0.5692584578582246</v>
      </c>
      <c r="AI71" s="2">
        <f t="shared" si="48"/>
        <v>0.19993289874519143</v>
      </c>
      <c r="AJ71" s="2">
        <f t="shared" si="49"/>
        <v>114265.13827103765</v>
      </c>
      <c r="AK71" s="2">
        <f t="shared" si="59"/>
        <v>40131.78900494856</v>
      </c>
      <c r="AL71" s="1">
        <f t="shared" si="34"/>
        <v>200726.28995438782</v>
      </c>
      <c r="AM71" s="1">
        <f t="shared" si="60"/>
        <v>6526.834353714409</v>
      </c>
      <c r="AN71" s="1">
        <f t="shared" si="61"/>
        <v>30.754004020364768</v>
      </c>
      <c r="AO71" s="1">
        <f t="shared" si="50"/>
        <v>0.12236237793554118</v>
      </c>
    </row>
    <row r="72" spans="3:41" ht="12.75">
      <c r="C72">
        <f t="shared" si="62"/>
        <v>69</v>
      </c>
      <c r="D72" s="2">
        <f t="shared" si="51"/>
        <v>2.012886156206566</v>
      </c>
      <c r="E72" s="2">
        <f t="shared" si="35"/>
        <v>25.935175932518444</v>
      </c>
      <c r="F72" s="2">
        <f t="shared" si="36"/>
        <v>0.8267750454301636</v>
      </c>
      <c r="G72" s="2">
        <f t="shared" si="37"/>
        <v>0.5807161247196589</v>
      </c>
      <c r="H72" s="2">
        <f t="shared" si="38"/>
        <v>186202.05697058738</v>
      </c>
      <c r="I72" s="2">
        <f t="shared" si="52"/>
        <v>130785.92240593003</v>
      </c>
      <c r="J72" s="1">
        <f t="shared" si="39"/>
        <v>225214.89732882314</v>
      </c>
      <c r="K72" s="1">
        <f t="shared" si="53"/>
        <v>7179.51778908585</v>
      </c>
      <c r="L72" s="1">
        <f t="shared" si="63"/>
        <v>31.369084100772064</v>
      </c>
      <c r="M72" s="1">
        <f t="shared" si="40"/>
        <v>0.12237163568159741</v>
      </c>
      <c r="Q72">
        <f t="shared" si="64"/>
        <v>69</v>
      </c>
      <c r="R72" s="2">
        <f t="shared" si="54"/>
        <v>2.0134059736087004</v>
      </c>
      <c r="S72" s="2">
        <f t="shared" si="41"/>
        <v>32.26138059839585</v>
      </c>
      <c r="T72" s="2">
        <f t="shared" si="42"/>
        <v>1.028445092459739</v>
      </c>
      <c r="U72" s="2">
        <f t="shared" si="43"/>
        <v>1.0834357749633123</v>
      </c>
      <c r="V72" s="2">
        <f t="shared" si="44"/>
        <v>231621.15590665216</v>
      </c>
      <c r="W72" s="2">
        <f t="shared" si="55"/>
        <v>244005.8768207363</v>
      </c>
      <c r="X72" s="1">
        <f t="shared" si="66"/>
        <v>225214.89732882314</v>
      </c>
      <c r="Y72" s="1">
        <f t="shared" si="56"/>
        <v>7179.51778908585</v>
      </c>
      <c r="Z72" s="1">
        <f t="shared" si="57"/>
        <v>31.369084100772064</v>
      </c>
      <c r="AA72" s="1">
        <f t="shared" si="45"/>
        <v>0.12238662543165947</v>
      </c>
      <c r="AE72">
        <f t="shared" si="65"/>
        <v>69</v>
      </c>
      <c r="AF72" s="2">
        <f t="shared" si="58"/>
        <v>2.011528996965142</v>
      </c>
      <c r="AG72" s="2">
        <f t="shared" si="46"/>
        <v>17.85913481846613</v>
      </c>
      <c r="AH72" s="2">
        <f t="shared" si="47"/>
        <v>0.569322800789921</v>
      </c>
      <c r="AI72" s="2">
        <f t="shared" si="48"/>
        <v>0.1999974720705872</v>
      </c>
      <c r="AJ72" s="2">
        <f t="shared" si="49"/>
        <v>128219.97612686009</v>
      </c>
      <c r="AK72" s="2">
        <f t="shared" si="59"/>
        <v>45042.41013840147</v>
      </c>
      <c r="AL72" s="1">
        <f t="shared" si="34"/>
        <v>225214.89732882314</v>
      </c>
      <c r="AM72" s="1">
        <f t="shared" si="60"/>
        <v>7179.51778908585</v>
      </c>
      <c r="AN72" s="1">
        <f t="shared" si="61"/>
        <v>31.369084100772064</v>
      </c>
      <c r="AO72" s="1">
        <f t="shared" si="50"/>
        <v>0.12233249923003624</v>
      </c>
    </row>
    <row r="73" spans="3:41" ht="12.75">
      <c r="C73">
        <f t="shared" si="62"/>
        <v>70</v>
      </c>
      <c r="D73" s="2">
        <f t="shared" si="51"/>
        <v>2.011823499000239</v>
      </c>
      <c r="E73" s="2">
        <f t="shared" si="35"/>
        <v>26.456945896435904</v>
      </c>
      <c r="F73" s="2">
        <f t="shared" si="36"/>
        <v>0.8268708824294092</v>
      </c>
      <c r="G73" s="2">
        <f t="shared" si="37"/>
        <v>0.5809084730555097</v>
      </c>
      <c r="H73" s="2">
        <f t="shared" si="38"/>
        <v>208942.92507917783</v>
      </c>
      <c r="I73" s="2">
        <f t="shared" si="52"/>
        <v>146790.40965487016</v>
      </c>
      <c r="J73" s="1">
        <f t="shared" si="39"/>
        <v>252691.1148029396</v>
      </c>
      <c r="K73" s="1">
        <f t="shared" si="53"/>
        <v>7897.469567994436</v>
      </c>
      <c r="L73" s="1">
        <f t="shared" si="63"/>
        <v>31.996465782787507</v>
      </c>
      <c r="M73" s="1">
        <f t="shared" si="40"/>
        <v>0.12234099187435955</v>
      </c>
      <c r="Q73">
        <f t="shared" si="64"/>
        <v>70</v>
      </c>
      <c r="R73" s="2">
        <f t="shared" si="54"/>
        <v>2.012300340866199</v>
      </c>
      <c r="S73" s="2">
        <f t="shared" si="41"/>
        <v>32.910576470145514</v>
      </c>
      <c r="T73" s="2">
        <f t="shared" si="42"/>
        <v>1.0285691142754194</v>
      </c>
      <c r="U73" s="2">
        <f t="shared" si="43"/>
        <v>1.083809111704997</v>
      </c>
      <c r="V73" s="2">
        <f t="shared" si="44"/>
        <v>259910.27613812793</v>
      </c>
      <c r="W73" s="2">
        <f t="shared" si="55"/>
        <v>273868.9326703194</v>
      </c>
      <c r="X73" s="1">
        <f t="shared" si="66"/>
        <v>252691.1148029396</v>
      </c>
      <c r="Y73" s="1">
        <f t="shared" si="56"/>
        <v>7897.469567994436</v>
      </c>
      <c r="Z73" s="1">
        <f t="shared" si="57"/>
        <v>31.996465782787507</v>
      </c>
      <c r="AA73" s="1">
        <f t="shared" si="45"/>
        <v>0.1223547426156978</v>
      </c>
      <c r="AE73">
        <f t="shared" si="65"/>
        <v>70</v>
      </c>
      <c r="AF73" s="2">
        <f t="shared" si="58"/>
        <v>2.0105785021850995</v>
      </c>
      <c r="AG73" s="2">
        <f t="shared" si="46"/>
        <v>18.218206743802465</v>
      </c>
      <c r="AH73" s="2">
        <f t="shared" si="47"/>
        <v>0.5693818457163149</v>
      </c>
      <c r="AI73" s="2">
        <f t="shared" si="48"/>
        <v>0.20005674034640952</v>
      </c>
      <c r="AJ73" s="2">
        <f t="shared" si="49"/>
        <v>143877.73334261097</v>
      </c>
      <c r="AK73" s="2">
        <f t="shared" si="59"/>
        <v>50552.56074197645</v>
      </c>
      <c r="AL73" s="1">
        <f t="shared" si="34"/>
        <v>252691.1148029396</v>
      </c>
      <c r="AM73" s="1">
        <f t="shared" si="60"/>
        <v>7897.469567994436</v>
      </c>
      <c r="AN73" s="1">
        <f t="shared" si="61"/>
        <v>31.996465782787507</v>
      </c>
      <c r="AO73" s="1">
        <f t="shared" si="50"/>
        <v>0.12230508922878532</v>
      </c>
    </row>
    <row r="74" spans="3:41" ht="12.75">
      <c r="C74">
        <f t="shared" si="62"/>
        <v>71</v>
      </c>
      <c r="D74" s="2">
        <f t="shared" si="51"/>
        <v>2.0108486699836456</v>
      </c>
      <c r="E74" s="2">
        <f t="shared" si="35"/>
        <v>26.98895504111268</v>
      </c>
      <c r="F74" s="2">
        <f t="shared" si="36"/>
        <v>0.826958828011003</v>
      </c>
      <c r="G74" s="2">
        <f t="shared" si="37"/>
        <v>0.5810850194628703</v>
      </c>
      <c r="H74" s="2">
        <f t="shared" si="38"/>
        <v>234458.8962200732</v>
      </c>
      <c r="I74" s="2">
        <f t="shared" si="52"/>
        <v>164748.89396969057</v>
      </c>
      <c r="J74" s="1">
        <f t="shared" si="39"/>
        <v>283519.4308088983</v>
      </c>
      <c r="K74" s="1">
        <f t="shared" si="53"/>
        <v>8687.216524793881</v>
      </c>
      <c r="L74" s="1">
        <f t="shared" si="63"/>
        <v>32.63639509844326</v>
      </c>
      <c r="M74" s="1">
        <f t="shared" si="40"/>
        <v>0.12231288026929481</v>
      </c>
      <c r="Q74">
        <f t="shared" si="64"/>
        <v>71</v>
      </c>
      <c r="R74" s="2">
        <f t="shared" si="54"/>
        <v>2.011286105421396</v>
      </c>
      <c r="S74" s="2">
        <f t="shared" si="41"/>
        <v>33.572502321903634</v>
      </c>
      <c r="T74" s="2">
        <f t="shared" si="42"/>
        <v>1.0286829234857813</v>
      </c>
      <c r="U74" s="2">
        <f t="shared" si="43"/>
        <v>1.0841517795117734</v>
      </c>
      <c r="V74" s="2">
        <f t="shared" si="44"/>
        <v>291651.5969495222</v>
      </c>
      <c r="W74" s="2">
        <f t="shared" si="55"/>
        <v>307378.09543763223</v>
      </c>
      <c r="X74" s="1">
        <f t="shared" si="66"/>
        <v>283519.4308088983</v>
      </c>
      <c r="Y74" s="1">
        <f t="shared" si="56"/>
        <v>8687.216524793881</v>
      </c>
      <c r="Z74" s="1">
        <f t="shared" si="57"/>
        <v>32.63639509844326</v>
      </c>
      <c r="AA74" s="1">
        <f t="shared" si="45"/>
        <v>0.12232549486046528</v>
      </c>
      <c r="AE74">
        <f t="shared" si="65"/>
        <v>71</v>
      </c>
      <c r="AF74" s="2">
        <f t="shared" si="58"/>
        <v>2.0097065268143095</v>
      </c>
      <c r="AG74" s="2">
        <f t="shared" si="46"/>
        <v>18.584339233801188</v>
      </c>
      <c r="AH74" s="2">
        <f t="shared" si="47"/>
        <v>0.5694360292472269</v>
      </c>
      <c r="AI74" s="2">
        <f t="shared" si="48"/>
        <v>0.20011113888172644</v>
      </c>
      <c r="AJ74" s="2">
        <f t="shared" si="49"/>
        <v>161446.17889425292</v>
      </c>
      <c r="AK74" s="2">
        <f t="shared" si="59"/>
        <v>56735.39619426747</v>
      </c>
      <c r="AL74" s="1">
        <f t="shared" si="34"/>
        <v>283519.4308088983</v>
      </c>
      <c r="AM74" s="1">
        <f t="shared" si="60"/>
        <v>8687.216524793881</v>
      </c>
      <c r="AN74" s="1">
        <f t="shared" si="61"/>
        <v>32.63639509844326</v>
      </c>
      <c r="AO74" s="1">
        <f t="shared" si="50"/>
        <v>0.1222799431429417</v>
      </c>
    </row>
    <row r="75" spans="3:41" ht="12.75">
      <c r="C75">
        <f t="shared" si="62"/>
        <v>72</v>
      </c>
      <c r="D75" s="2">
        <f t="shared" si="51"/>
        <v>2.0099543791939203</v>
      </c>
      <c r="E75" s="2">
        <f t="shared" si="35"/>
        <v>27.5314207248602</v>
      </c>
      <c r="F75" s="2">
        <f t="shared" si="36"/>
        <v>0.8270395325379811</v>
      </c>
      <c r="G75" s="2">
        <f t="shared" si="37"/>
        <v>0.5812470604943966</v>
      </c>
      <c r="H75" s="2">
        <f t="shared" si="38"/>
        <v>263088.5543792641</v>
      </c>
      <c r="I75" s="2">
        <f t="shared" si="52"/>
        <v>184899.80571230408</v>
      </c>
      <c r="J75" s="1">
        <f t="shared" si="39"/>
        <v>318108.801367584</v>
      </c>
      <c r="K75" s="1">
        <f t="shared" si="53"/>
        <v>9555.93817727327</v>
      </c>
      <c r="L75" s="1">
        <f t="shared" si="63"/>
        <v>33.289123000412125</v>
      </c>
      <c r="M75" s="1">
        <f t="shared" si="40"/>
        <v>0.12228709076558918</v>
      </c>
      <c r="Q75">
        <f t="shared" si="64"/>
        <v>72</v>
      </c>
      <c r="R75" s="2">
        <f t="shared" si="54"/>
        <v>2.0103556783477368</v>
      </c>
      <c r="S75" s="2">
        <f t="shared" si="41"/>
        <v>34.24742902869545</v>
      </c>
      <c r="T75" s="2">
        <f t="shared" si="42"/>
        <v>1.028787361813991</v>
      </c>
      <c r="U75" s="2">
        <f t="shared" si="43"/>
        <v>1.0844662945137298</v>
      </c>
      <c r="V75" s="2">
        <f t="shared" si="44"/>
        <v>327266.31452876766</v>
      </c>
      <c r="W75" s="2">
        <f t="shared" si="55"/>
        <v>344978.2730713079</v>
      </c>
      <c r="X75" s="1">
        <f t="shared" si="66"/>
        <v>318108.801367584</v>
      </c>
      <c r="Y75" s="1">
        <f t="shared" si="56"/>
        <v>9555.93817727327</v>
      </c>
      <c r="Z75" s="1">
        <f t="shared" si="57"/>
        <v>33.289123000412125</v>
      </c>
      <c r="AA75" s="1">
        <f t="shared" si="45"/>
        <v>0.1222986634557363</v>
      </c>
      <c r="AE75">
        <f t="shared" si="65"/>
        <v>72</v>
      </c>
      <c r="AF75" s="2">
        <f t="shared" si="58"/>
        <v>2.008906559640104</v>
      </c>
      <c r="AG75" s="2">
        <f t="shared" si="46"/>
        <v>18.95768124373479</v>
      </c>
      <c r="AH75" s="2">
        <f t="shared" si="47"/>
        <v>0.569485751952675</v>
      </c>
      <c r="AI75" s="2">
        <f t="shared" si="48"/>
        <v>0.20016106734978004</v>
      </c>
      <c r="AJ75" s="2">
        <f t="shared" si="49"/>
        <v>181158.4299495827</v>
      </c>
      <c r="AK75" s="2">
        <f t="shared" si="59"/>
        <v>63672.99721509477</v>
      </c>
      <c r="AL75" s="1">
        <f t="shared" si="34"/>
        <v>318108.801367584</v>
      </c>
      <c r="AM75" s="1">
        <f t="shared" si="60"/>
        <v>9555.93817727327</v>
      </c>
      <c r="AN75" s="1">
        <f t="shared" si="61"/>
        <v>33.289123000412125</v>
      </c>
      <c r="AO75" s="1">
        <f t="shared" si="50"/>
        <v>0.12225687330031638</v>
      </c>
    </row>
    <row r="76" spans="3:41" ht="12.75">
      <c r="C76">
        <f t="shared" si="62"/>
        <v>73</v>
      </c>
      <c r="D76" s="2">
        <f t="shared" si="51"/>
        <v>2.0091339466507048</v>
      </c>
      <c r="E76" s="2">
        <f t="shared" si="35"/>
        <v>28.084563844638595</v>
      </c>
      <c r="F76" s="2">
        <f t="shared" si="36"/>
        <v>0.8271135926847285</v>
      </c>
      <c r="G76" s="2">
        <f t="shared" si="37"/>
        <v>0.581395786576031</v>
      </c>
      <c r="H76" s="2">
        <f t="shared" si="38"/>
        <v>295211.7914185556</v>
      </c>
      <c r="I76" s="2">
        <f t="shared" si="52"/>
        <v>207510.6650359844</v>
      </c>
      <c r="J76" s="1">
        <f t="shared" si="39"/>
        <v>356918.0751344292</v>
      </c>
      <c r="K76" s="1">
        <f t="shared" si="53"/>
        <v>10511.531995000598</v>
      </c>
      <c r="L76" s="1">
        <f t="shared" si="63"/>
        <v>33.95490546042037</v>
      </c>
      <c r="M76" s="1">
        <f t="shared" si="40"/>
        <v>0.12226343083010359</v>
      </c>
      <c r="Q76">
        <f t="shared" si="64"/>
        <v>73</v>
      </c>
      <c r="R76" s="2">
        <f t="shared" si="54"/>
        <v>2.009502106147041</v>
      </c>
      <c r="S76" s="2">
        <f t="shared" si="41"/>
        <v>34.9356318363283</v>
      </c>
      <c r="T76" s="2">
        <f t="shared" si="42"/>
        <v>1.0288832014876648</v>
      </c>
      <c r="U76" s="2">
        <f t="shared" si="43"/>
        <v>1.0847549669300838</v>
      </c>
      <c r="V76" s="2">
        <f t="shared" si="44"/>
        <v>367227.0118131264</v>
      </c>
      <c r="W76" s="2">
        <f t="shared" si="55"/>
        <v>387168.6547891969</v>
      </c>
      <c r="X76" s="1">
        <f t="shared" si="66"/>
        <v>356918.0751344292</v>
      </c>
      <c r="Y76" s="1">
        <f t="shared" si="56"/>
        <v>10511.531995000598</v>
      </c>
      <c r="Z76" s="1">
        <f t="shared" si="57"/>
        <v>33.95490546042037</v>
      </c>
      <c r="AA76" s="1">
        <f t="shared" si="45"/>
        <v>0.12227404799068965</v>
      </c>
      <c r="AE76">
        <f t="shared" si="65"/>
        <v>73</v>
      </c>
      <c r="AF76" s="2">
        <f t="shared" si="58"/>
        <v>2.008172633309875</v>
      </c>
      <c r="AG76" s="2">
        <f t="shared" si="46"/>
        <v>19.33838421038159</v>
      </c>
      <c r="AH76" s="2">
        <f t="shared" si="47"/>
        <v>0.5695313813470466</v>
      </c>
      <c r="AI76" s="2">
        <f t="shared" si="48"/>
        <v>0.20020689269199482</v>
      </c>
      <c r="AJ76" s="2">
        <f t="shared" si="49"/>
        <v>203276.04435904045</v>
      </c>
      <c r="AK76" s="2">
        <f t="shared" si="59"/>
        <v>71457.45876827202</v>
      </c>
      <c r="AL76" s="1">
        <f t="shared" si="34"/>
        <v>356918.0751344292</v>
      </c>
      <c r="AM76" s="1">
        <f t="shared" si="60"/>
        <v>10511.531995000598</v>
      </c>
      <c r="AN76" s="1">
        <f t="shared" si="61"/>
        <v>33.95490546042037</v>
      </c>
      <c r="AO76" s="1">
        <f t="shared" si="50"/>
        <v>0.1222357076944482</v>
      </c>
    </row>
    <row r="77" spans="3:41" ht="12.75">
      <c r="C77">
        <f t="shared" si="62"/>
        <v>74</v>
      </c>
      <c r="D77" s="2">
        <f t="shared" si="51"/>
        <v>2.008381250545224</v>
      </c>
      <c r="E77" s="2">
        <f t="shared" si="35"/>
        <v>28.64860895919172</v>
      </c>
      <c r="F77" s="2">
        <f t="shared" si="36"/>
        <v>0.8271815558832543</v>
      </c>
      <c r="G77" s="2">
        <f t="shared" si="37"/>
        <v>0.5815322906532826</v>
      </c>
      <c r="H77" s="2">
        <f t="shared" si="38"/>
        <v>331254.846655485</v>
      </c>
      <c r="I77" s="2">
        <f t="shared" si="52"/>
        <v>232881.63087712027</v>
      </c>
      <c r="J77" s="1">
        <f t="shared" si="39"/>
        <v>400462.08030082966</v>
      </c>
      <c r="K77" s="1">
        <f t="shared" si="53"/>
        <v>11562.685194500658</v>
      </c>
      <c r="L77" s="1">
        <f t="shared" si="63"/>
        <v>34.63400356962878</v>
      </c>
      <c r="M77" s="1">
        <f t="shared" si="40"/>
        <v>0.12224172400710782</v>
      </c>
      <c r="Q77">
        <f t="shared" si="64"/>
        <v>74</v>
      </c>
      <c r="R77" s="2">
        <f t="shared" si="54"/>
        <v>2.008719016707593</v>
      </c>
      <c r="S77" s="2">
        <f t="shared" si="41"/>
        <v>35.63739051663158</v>
      </c>
      <c r="T77" s="2">
        <f t="shared" si="42"/>
        <v>1.0289711509957424</v>
      </c>
      <c r="U77" s="2">
        <f t="shared" si="43"/>
        <v>1.0850199178383526</v>
      </c>
      <c r="V77" s="2">
        <f t="shared" si="44"/>
        <v>412063.9276972941</v>
      </c>
      <c r="W77" s="2">
        <f t="shared" si="55"/>
        <v>434509.33346538193</v>
      </c>
      <c r="X77" s="1">
        <f t="shared" si="66"/>
        <v>400462.08030082966</v>
      </c>
      <c r="Y77" s="1">
        <f t="shared" si="56"/>
        <v>11562.685194500658</v>
      </c>
      <c r="Z77" s="1">
        <f t="shared" si="57"/>
        <v>34.63400356962878</v>
      </c>
      <c r="AA77" s="1">
        <f t="shared" si="45"/>
        <v>0.12225146479970513</v>
      </c>
      <c r="AE77">
        <f t="shared" si="65"/>
        <v>74</v>
      </c>
      <c r="AF77" s="2">
        <f t="shared" si="58"/>
        <v>2.0074992782858936</v>
      </c>
      <c r="AG77" s="2">
        <f t="shared" si="46"/>
        <v>19.726602133837154</v>
      </c>
      <c r="AH77" s="2">
        <f t="shared" si="47"/>
        <v>0.5695732546247061</v>
      </c>
      <c r="AI77" s="2">
        <f t="shared" si="48"/>
        <v>0.20024895178743962</v>
      </c>
      <c r="AJ77" s="2">
        <f t="shared" si="49"/>
        <v>228092.49043072396</v>
      </c>
      <c r="AK77" s="2">
        <f t="shared" si="59"/>
        <v>80192.11181085861</v>
      </c>
      <c r="AL77" s="1">
        <f t="shared" si="34"/>
        <v>400462.08030082966</v>
      </c>
      <c r="AM77" s="1">
        <f t="shared" si="60"/>
        <v>11562.685194500658</v>
      </c>
      <c r="AN77" s="1">
        <f t="shared" si="61"/>
        <v>34.63400356962878</v>
      </c>
      <c r="AO77" s="1">
        <f t="shared" si="50"/>
        <v>0.12221628865985205</v>
      </c>
    </row>
    <row r="78" spans="3:41" ht="12.75">
      <c r="C78">
        <f t="shared" si="62"/>
        <v>75</v>
      </c>
      <c r="D78" s="2">
        <f t="shared" si="51"/>
        <v>2.0076906799471734</v>
      </c>
      <c r="E78" s="2">
        <f t="shared" si="35"/>
        <v>29.223784411199922</v>
      </c>
      <c r="F78" s="2">
        <f t="shared" si="36"/>
        <v>0.8272439243989848</v>
      </c>
      <c r="G78" s="2">
        <f t="shared" si="37"/>
        <v>0.581657576139521</v>
      </c>
      <c r="H78" s="2">
        <f t="shared" si="38"/>
        <v>371695.96127252653</v>
      </c>
      <c r="I78" s="2">
        <f t="shared" si="52"/>
        <v>261349.4829251264</v>
      </c>
      <c r="J78" s="1">
        <f t="shared" si="39"/>
        <v>449318.45409753086</v>
      </c>
      <c r="K78" s="1">
        <f t="shared" si="53"/>
        <v>12718.953713950725</v>
      </c>
      <c r="L78" s="1">
        <f t="shared" si="63"/>
        <v>35.326683641021354</v>
      </c>
      <c r="M78" s="1">
        <f t="shared" si="40"/>
        <v>0.12222180855778204</v>
      </c>
      <c r="Q78">
        <f t="shared" si="64"/>
        <v>75</v>
      </c>
      <c r="R78" s="2">
        <f t="shared" si="54"/>
        <v>2.008000569988653</v>
      </c>
      <c r="S78" s="2">
        <f t="shared" si="41"/>
        <v>36.35298952133462</v>
      </c>
      <c r="T78" s="2">
        <f t="shared" si="42"/>
        <v>1.0290518603654468</v>
      </c>
      <c r="U78" s="2">
        <f t="shared" si="43"/>
        <v>1.0852630945908617</v>
      </c>
      <c r="V78" s="2">
        <f t="shared" si="44"/>
        <v>462371.99108559074</v>
      </c>
      <c r="W78" s="2">
        <f t="shared" si="55"/>
        <v>487628.7359506684</v>
      </c>
      <c r="X78" s="1">
        <f t="shared" si="66"/>
        <v>449318.45409753086</v>
      </c>
      <c r="Y78" s="1">
        <f t="shared" si="56"/>
        <v>12718.953713950725</v>
      </c>
      <c r="Z78" s="1">
        <f t="shared" si="57"/>
        <v>35.326683641021354</v>
      </c>
      <c r="AA78" s="1">
        <f t="shared" si="45"/>
        <v>0.12223074554378822</v>
      </c>
      <c r="AE78">
        <f t="shared" si="65"/>
        <v>75</v>
      </c>
      <c r="AF78" s="2">
        <f t="shared" si="58"/>
        <v>2.0068814807950646</v>
      </c>
      <c r="AG78" s="2">
        <f t="shared" si="46"/>
        <v>20.122491658851256</v>
      </c>
      <c r="AH78" s="2">
        <f t="shared" si="47"/>
        <v>0.5696116811679717</v>
      </c>
      <c r="AI78" s="2">
        <f t="shared" si="48"/>
        <v>0.20028755390635128</v>
      </c>
      <c r="AJ78" s="2">
        <f t="shared" si="49"/>
        <v>255937.04001828868</v>
      </c>
      <c r="AK78" s="2">
        <f t="shared" si="59"/>
        <v>89992.89409617764</v>
      </c>
      <c r="AL78" s="1">
        <f t="shared" si="34"/>
        <v>449318.45409753086</v>
      </c>
      <c r="AM78" s="1">
        <f t="shared" si="60"/>
        <v>12718.953713950725</v>
      </c>
      <c r="AN78" s="1">
        <f t="shared" si="61"/>
        <v>35.326683641021354</v>
      </c>
      <c r="AO78" s="1">
        <f t="shared" si="50"/>
        <v>0.12219847166197499</v>
      </c>
    </row>
    <row r="79" spans="3:41" ht="12.75">
      <c r="C79">
        <f t="shared" si="62"/>
        <v>76</v>
      </c>
      <c r="D79" s="2">
        <f t="shared" si="51"/>
        <v>2.007057091627024</v>
      </c>
      <c r="E79" s="2">
        <f t="shared" si="35"/>
        <v>29.810322448666703</v>
      </c>
      <c r="F79" s="2">
        <f t="shared" si="36"/>
        <v>0.8273011590673415</v>
      </c>
      <c r="G79" s="2">
        <f t="shared" si="37"/>
        <v>0.5817725642215943</v>
      </c>
      <c r="H79" s="2">
        <f t="shared" si="38"/>
        <v>417071.72256479185</v>
      </c>
      <c r="I79" s="2">
        <f t="shared" si="52"/>
        <v>293292.0893938765</v>
      </c>
      <c r="J79" s="1">
        <f t="shared" si="39"/>
        <v>504135.3054974297</v>
      </c>
      <c r="K79" s="1">
        <f t="shared" si="53"/>
        <v>13990.849085345799</v>
      </c>
      <c r="L79" s="1">
        <f t="shared" si="63"/>
        <v>36.03321731384178</v>
      </c>
      <c r="M79" s="1">
        <f t="shared" si="40"/>
        <v>0.12220353621767328</v>
      </c>
      <c r="Q79">
        <f t="shared" si="64"/>
        <v>76</v>
      </c>
      <c r="R79" s="2">
        <f t="shared" si="54"/>
        <v>2.007341413002959</v>
      </c>
      <c r="S79" s="2">
        <f t="shared" si="41"/>
        <v>37.082718134861</v>
      </c>
      <c r="T79" s="2">
        <f t="shared" si="42"/>
        <v>1.0291259259998429</v>
      </c>
      <c r="U79" s="2">
        <f t="shared" si="43"/>
        <v>1.0854862849856164</v>
      </c>
      <c r="V79" s="2">
        <f t="shared" si="44"/>
        <v>518818.71309925604</v>
      </c>
      <c r="W79" s="2">
        <f t="shared" si="55"/>
        <v>547231.9598944937</v>
      </c>
      <c r="X79" s="1">
        <f t="shared" si="66"/>
        <v>504135.3054974297</v>
      </c>
      <c r="Y79" s="1">
        <f t="shared" si="56"/>
        <v>13990.849085345799</v>
      </c>
      <c r="Z79" s="1">
        <f t="shared" si="57"/>
        <v>36.03321731384178</v>
      </c>
      <c r="AA79" s="1">
        <f t="shared" si="45"/>
        <v>0.12221173591522803</v>
      </c>
      <c r="AE79">
        <f t="shared" si="65"/>
        <v>76</v>
      </c>
      <c r="AF79" s="2">
        <f t="shared" si="58"/>
        <v>2.006314644414864</v>
      </c>
      <c r="AG79" s="2">
        <f t="shared" si="46"/>
        <v>20.52621215582395</v>
      </c>
      <c r="AH79" s="2">
        <f t="shared" si="47"/>
        <v>0.5696469448466102</v>
      </c>
      <c r="AI79" s="2">
        <f t="shared" si="48"/>
        <v>0.20032298296490447</v>
      </c>
      <c r="AJ79" s="2">
        <f t="shared" si="49"/>
        <v>287179.1365659233</v>
      </c>
      <c r="AK79" s="2">
        <f t="shared" si="59"/>
        <v>100989.88821516852</v>
      </c>
      <c r="AL79" s="1">
        <f t="shared" si="34"/>
        <v>504135.3054974297</v>
      </c>
      <c r="AM79" s="1">
        <f t="shared" si="60"/>
        <v>13990.849085345799</v>
      </c>
      <c r="AN79" s="1">
        <f t="shared" si="61"/>
        <v>36.03321731384178</v>
      </c>
      <c r="AO79" s="1">
        <f t="shared" si="50"/>
        <v>0.12218212419151357</v>
      </c>
    </row>
    <row r="80" spans="3:41" ht="12.75">
      <c r="C80">
        <f t="shared" si="62"/>
        <v>77</v>
      </c>
      <c r="D80" s="2">
        <f t="shared" si="51"/>
        <v>2.006475770606876</v>
      </c>
      <c r="E80" s="2">
        <f t="shared" si="35"/>
        <v>30.408459345738983</v>
      </c>
      <c r="F80" s="2">
        <f t="shared" si="36"/>
        <v>0.8273536827195859</v>
      </c>
      <c r="G80" s="2">
        <f t="shared" si="37"/>
        <v>0.5818781005738829</v>
      </c>
      <c r="H80" s="2">
        <f t="shared" si="38"/>
        <v>467984.1821865179</v>
      </c>
      <c r="I80" s="2">
        <f t="shared" si="52"/>
        <v>329133.41986247816</v>
      </c>
      <c r="J80" s="1">
        <f t="shared" si="39"/>
        <v>565639.8127681161</v>
      </c>
      <c r="K80" s="1">
        <f t="shared" si="53"/>
        <v>15389.93399388038</v>
      </c>
      <c r="L80" s="1">
        <f t="shared" si="63"/>
        <v>36.753881660118616</v>
      </c>
      <c r="M80" s="1">
        <f t="shared" si="40"/>
        <v>0.12218677106143029</v>
      </c>
      <c r="Q80">
        <f t="shared" si="64"/>
        <v>77</v>
      </c>
      <c r="R80" s="2">
        <f t="shared" si="54"/>
        <v>2.006736638696252</v>
      </c>
      <c r="S80" s="2">
        <f t="shared" si="41"/>
        <v>37.82687062629771</v>
      </c>
      <c r="T80" s="2">
        <f t="shared" si="42"/>
        <v>1.0291938951129451</v>
      </c>
      <c r="U80" s="2">
        <f t="shared" si="43"/>
        <v>1.085691130290446</v>
      </c>
      <c r="V80" s="2">
        <f t="shared" si="44"/>
        <v>582153.0421337744</v>
      </c>
      <c r="W80" s="2">
        <f t="shared" si="55"/>
        <v>614110.1276614922</v>
      </c>
      <c r="X80" s="1">
        <f t="shared" si="66"/>
        <v>565639.8127681161</v>
      </c>
      <c r="Y80" s="1">
        <f t="shared" si="56"/>
        <v>15389.93399388038</v>
      </c>
      <c r="Z80" s="1">
        <f t="shared" si="57"/>
        <v>36.753881660118616</v>
      </c>
      <c r="AA80" s="1">
        <f t="shared" si="45"/>
        <v>0.12219429445430026</v>
      </c>
      <c r="AE80">
        <f t="shared" si="65"/>
        <v>77</v>
      </c>
      <c r="AF80" s="2">
        <f t="shared" si="58"/>
        <v>2.00579455496237</v>
      </c>
      <c r="AG80" s="2">
        <f t="shared" si="46"/>
        <v>20.93792580158549</v>
      </c>
      <c r="AH80" s="2">
        <f t="shared" si="47"/>
        <v>0.5696793061263266</v>
      </c>
      <c r="AI80" s="2">
        <f t="shared" si="48"/>
        <v>0.2003554995970917</v>
      </c>
      <c r="AJ80" s="2">
        <f t="shared" si="49"/>
        <v>322233.29605516564</v>
      </c>
      <c r="AK80" s="2">
        <f t="shared" si="59"/>
        <v>113329.04727916131</v>
      </c>
      <c r="AL80" s="1">
        <f t="shared" si="34"/>
        <v>565639.8127681161</v>
      </c>
      <c r="AM80" s="1">
        <f t="shared" si="60"/>
        <v>15389.93399388038</v>
      </c>
      <c r="AN80" s="1">
        <f t="shared" si="61"/>
        <v>36.753881660118616</v>
      </c>
      <c r="AO80" s="1">
        <f t="shared" si="50"/>
        <v>0.12216712475373344</v>
      </c>
    </row>
    <row r="81" spans="3:41" ht="12.75">
      <c r="C81">
        <f t="shared" si="62"/>
        <v>78</v>
      </c>
      <c r="D81" s="2">
        <f t="shared" si="51"/>
        <v>2.005942394117318</v>
      </c>
      <c r="E81" s="2">
        <f t="shared" si="35"/>
        <v>31.01843552315309</v>
      </c>
      <c r="F81" s="2">
        <f t="shared" si="36"/>
        <v>0.8274018833240676</v>
      </c>
      <c r="G81" s="2">
        <f t="shared" si="37"/>
        <v>0.5819749615279535</v>
      </c>
      <c r="H81" s="2">
        <f t="shared" si="38"/>
        <v>525108.8428242366</v>
      </c>
      <c r="I81" s="2">
        <f t="shared" si="52"/>
        <v>369349.1696838804</v>
      </c>
      <c r="J81" s="1">
        <f t="shared" si="39"/>
        <v>634647.8699258263</v>
      </c>
      <c r="K81" s="1">
        <f t="shared" si="53"/>
        <v>16928.92739326842</v>
      </c>
      <c r="L81" s="1">
        <f t="shared" si="63"/>
        <v>37.48895929332099</v>
      </c>
      <c r="M81" s="1">
        <f t="shared" si="40"/>
        <v>0.12217138846519358</v>
      </c>
      <c r="Q81">
        <f t="shared" si="64"/>
        <v>78</v>
      </c>
      <c r="R81" s="2">
        <f t="shared" si="54"/>
        <v>2.0061817483804227</v>
      </c>
      <c r="S81" s="2">
        <f t="shared" si="41"/>
        <v>38.58574640078597</v>
      </c>
      <c r="T81" s="2">
        <f t="shared" si="42"/>
        <v>1.029256269796222</v>
      </c>
      <c r="U81" s="2">
        <f t="shared" si="43"/>
        <v>1.0858791372117456</v>
      </c>
      <c r="V81" s="2">
        <f t="shared" si="44"/>
        <v>653215.299233974</v>
      </c>
      <c r="W81" s="2">
        <f t="shared" si="55"/>
        <v>689150.8814283285</v>
      </c>
      <c r="X81" s="1">
        <f t="shared" si="66"/>
        <v>634647.8699258263</v>
      </c>
      <c r="Y81" s="1">
        <f t="shared" si="56"/>
        <v>16928.92739326842</v>
      </c>
      <c r="Z81" s="1">
        <f t="shared" si="57"/>
        <v>37.48895929332099</v>
      </c>
      <c r="AA81" s="1">
        <f t="shared" si="45"/>
        <v>0.1221782914679276</v>
      </c>
      <c r="AE81">
        <f t="shared" si="65"/>
        <v>78</v>
      </c>
      <c r="AF81" s="2">
        <f t="shared" si="58"/>
        <v>2.005317348398494</v>
      </c>
      <c r="AG81" s="2">
        <f t="shared" si="46"/>
        <v>21.357797660079488</v>
      </c>
      <c r="AH81" s="2">
        <f t="shared" si="47"/>
        <v>0.5697090040022685</v>
      </c>
      <c r="AI81" s="2">
        <f t="shared" si="48"/>
        <v>0.20038534305834776</v>
      </c>
      <c r="AJ81" s="2">
        <f t="shared" si="49"/>
        <v>361564.6058676038</v>
      </c>
      <c r="AK81" s="2">
        <f t="shared" si="59"/>
        <v>127174.13113633638</v>
      </c>
      <c r="AL81" s="1">
        <f t="shared" si="34"/>
        <v>634647.8699258263</v>
      </c>
      <c r="AM81" s="1">
        <f t="shared" si="60"/>
        <v>16928.92739326842</v>
      </c>
      <c r="AN81" s="1">
        <f t="shared" si="61"/>
        <v>37.48895929332099</v>
      </c>
      <c r="AO81" s="1">
        <f t="shared" si="50"/>
        <v>0.12215336194433692</v>
      </c>
    </row>
    <row r="82" spans="3:41" ht="12.75">
      <c r="C82">
        <f t="shared" si="62"/>
        <v>79</v>
      </c>
      <c r="D82" s="2">
        <f t="shared" si="51"/>
        <v>2.005452998644475</v>
      </c>
      <c r="E82" s="2">
        <f t="shared" si="35"/>
        <v>31.640495668484768</v>
      </c>
      <c r="F82" s="2">
        <f t="shared" si="36"/>
        <v>0.8274461168666969</v>
      </c>
      <c r="G82" s="2">
        <f t="shared" si="37"/>
        <v>0.5820638597413557</v>
      </c>
      <c r="H82" s="2">
        <f t="shared" si="38"/>
        <v>589203.6192446828</v>
      </c>
      <c r="I82" s="2">
        <f t="shared" si="52"/>
        <v>414473.0705726265</v>
      </c>
      <c r="J82" s="1">
        <f t="shared" si="39"/>
        <v>712074.9100567773</v>
      </c>
      <c r="K82" s="1">
        <f t="shared" si="53"/>
        <v>18621.82013259526</v>
      </c>
      <c r="L82" s="1">
        <f t="shared" si="63"/>
        <v>38.23873847918741</v>
      </c>
      <c r="M82" s="1">
        <f t="shared" si="40"/>
        <v>0.1221572741579212</v>
      </c>
      <c r="Q82">
        <f t="shared" si="64"/>
        <v>79</v>
      </c>
      <c r="R82" s="2">
        <f t="shared" si="54"/>
        <v>2.0056726173961468</v>
      </c>
      <c r="S82" s="2">
        <f t="shared" si="41"/>
        <v>39.359650150564455</v>
      </c>
      <c r="T82" s="2">
        <f t="shared" si="42"/>
        <v>1.0293135107474096</v>
      </c>
      <c r="U82" s="2">
        <f t="shared" si="43"/>
        <v>1.0860516888921068</v>
      </c>
      <c r="V82" s="2">
        <f t="shared" si="44"/>
        <v>732948.3255856873</v>
      </c>
      <c r="W82" s="2">
        <f t="shared" si="55"/>
        <v>773350.158684858</v>
      </c>
      <c r="X82" s="1">
        <f t="shared" si="66"/>
        <v>712074.9100567773</v>
      </c>
      <c r="Y82" s="1">
        <f t="shared" si="56"/>
        <v>18621.82013259526</v>
      </c>
      <c r="Z82" s="1">
        <f t="shared" si="57"/>
        <v>38.23873847918741</v>
      </c>
      <c r="AA82" s="1">
        <f t="shared" si="45"/>
        <v>0.122163608041173</v>
      </c>
      <c r="AE82">
        <f t="shared" si="65"/>
        <v>79</v>
      </c>
      <c r="AF82" s="2">
        <f t="shared" si="58"/>
        <v>2.0048794814742994</v>
      </c>
      <c r="AG82" s="2">
        <f t="shared" si="46"/>
        <v>21.78599576306122</v>
      </c>
      <c r="AH82" s="2">
        <f t="shared" si="47"/>
        <v>0.569736257772178</v>
      </c>
      <c r="AI82" s="2">
        <f t="shared" si="48"/>
        <v>0.2004127329744155</v>
      </c>
      <c r="AJ82" s="2">
        <f t="shared" si="49"/>
        <v>405694.8945092085</v>
      </c>
      <c r="AK82" s="2">
        <f t="shared" si="59"/>
        <v>142708.87880698984</v>
      </c>
      <c r="AL82" s="1">
        <f t="shared" si="34"/>
        <v>712074.9100567773</v>
      </c>
      <c r="AM82" s="1">
        <f t="shared" si="60"/>
        <v>18621.82013259526</v>
      </c>
      <c r="AN82" s="1">
        <f t="shared" si="61"/>
        <v>38.23873847918741</v>
      </c>
      <c r="AO82" s="1">
        <f t="shared" si="50"/>
        <v>0.12214073360421417</v>
      </c>
    </row>
    <row r="83" spans="3:41" ht="12.75">
      <c r="C83">
        <f t="shared" si="62"/>
        <v>80</v>
      </c>
      <c r="D83" s="2">
        <f t="shared" si="51"/>
        <v>2.0050039497981293</v>
      </c>
      <c r="E83" s="2">
        <f t="shared" si="35"/>
        <v>32.27488885637359</v>
      </c>
      <c r="F83" s="2">
        <f t="shared" si="36"/>
        <v>0.8274867099924758</v>
      </c>
      <c r="G83" s="2">
        <f t="shared" si="37"/>
        <v>0.5821454494057023</v>
      </c>
      <c r="H83" s="2">
        <f t="shared" si="38"/>
        <v>661118.8925911814</v>
      </c>
      <c r="I83" s="2">
        <f t="shared" si="52"/>
        <v>465103.9710856422</v>
      </c>
      <c r="J83" s="1">
        <f t="shared" si="39"/>
        <v>798948.0490837042</v>
      </c>
      <c r="K83" s="1">
        <f t="shared" si="53"/>
        <v>20484.00214585479</v>
      </c>
      <c r="L83" s="1">
        <f t="shared" si="63"/>
        <v>39.00351324877116</v>
      </c>
      <c r="M83" s="1">
        <f t="shared" si="40"/>
        <v>0.122144323353766</v>
      </c>
      <c r="Q83">
        <f t="shared" si="64"/>
        <v>80</v>
      </c>
      <c r="R83" s="2">
        <f t="shared" si="54"/>
        <v>2.0052054637174814</v>
      </c>
      <c r="S83" s="2">
        <f t="shared" si="41"/>
        <v>40.14889200588366</v>
      </c>
      <c r="T83" s="2">
        <f t="shared" si="42"/>
        <v>1.0293660406899006</v>
      </c>
      <c r="U83" s="2">
        <f t="shared" si="43"/>
        <v>1.0862100550145952</v>
      </c>
      <c r="V83" s="2">
        <f t="shared" si="44"/>
        <v>822409.990002213</v>
      </c>
      <c r="W83" s="2">
        <f t="shared" si="55"/>
        <v>867825.4043490139</v>
      </c>
      <c r="X83" s="1">
        <f t="shared" si="66"/>
        <v>798948.0490837042</v>
      </c>
      <c r="Y83" s="1">
        <f t="shared" si="56"/>
        <v>20484.00214585479</v>
      </c>
      <c r="Z83" s="1">
        <f t="shared" si="57"/>
        <v>39.00351324877116</v>
      </c>
      <c r="AA83" s="1">
        <f t="shared" si="45"/>
        <v>0.12215013513331026</v>
      </c>
      <c r="AE83">
        <f t="shared" si="65"/>
        <v>80</v>
      </c>
      <c r="AF83" s="2">
        <f t="shared" si="58"/>
        <v>2.004477704878038</v>
      </c>
      <c r="AG83" s="2">
        <f t="shared" si="46"/>
        <v>22.222691190917455</v>
      </c>
      <c r="AH83" s="2">
        <f t="shared" si="47"/>
        <v>0.5697612686625761</v>
      </c>
      <c r="AI83" s="2">
        <f t="shared" si="48"/>
        <v>0.20043787094789312</v>
      </c>
      <c r="AJ83" s="2">
        <f t="shared" si="49"/>
        <v>455209.6540414215</v>
      </c>
      <c r="AK83" s="2">
        <f t="shared" si="59"/>
        <v>160139.4459563105</v>
      </c>
      <c r="AL83" s="1">
        <f t="shared" si="34"/>
        <v>798948.0490837042</v>
      </c>
      <c r="AM83" s="1">
        <f t="shared" si="60"/>
        <v>20484.00214585479</v>
      </c>
      <c r="AN83" s="1">
        <f t="shared" si="61"/>
        <v>39.00351324877116</v>
      </c>
      <c r="AO83" s="1">
        <f t="shared" si="50"/>
        <v>0.12212914604613175</v>
      </c>
    </row>
    <row r="84" spans="3:41" ht="12.75">
      <c r="C84">
        <f t="shared" si="62"/>
        <v>81</v>
      </c>
      <c r="D84" s="2">
        <f t="shared" si="51"/>
        <v>2.004591914751653</v>
      </c>
      <c r="E84" s="2">
        <f t="shared" si="35"/>
        <v>32.92186866888354</v>
      </c>
      <c r="F84" s="2">
        <f t="shared" si="36"/>
        <v>0.8275239624280682</v>
      </c>
      <c r="G84" s="2">
        <f t="shared" si="37"/>
        <v>0.5822203310310482</v>
      </c>
      <c r="H84" s="2">
        <f t="shared" si="38"/>
        <v>741808.7913048561</v>
      </c>
      <c r="I84" s="2">
        <f t="shared" si="52"/>
        <v>521913.7809230475</v>
      </c>
      <c r="J84" s="1">
        <f t="shared" si="39"/>
        <v>896419.711071916</v>
      </c>
      <c r="K84" s="1">
        <f t="shared" si="53"/>
        <v>22532.40236044027</v>
      </c>
      <c r="L84" s="1">
        <f t="shared" si="63"/>
        <v>39.783583513746585</v>
      </c>
      <c r="M84" s="1">
        <f t="shared" si="40"/>
        <v>0.12213243995835983</v>
      </c>
      <c r="Q84">
        <f t="shared" si="64"/>
        <v>81</v>
      </c>
      <c r="R84" s="2">
        <f t="shared" si="54"/>
        <v>2.0047768192391486</v>
      </c>
      <c r="S84" s="2">
        <f t="shared" si="41"/>
        <v>40.953787685998975</v>
      </c>
      <c r="T84" s="2">
        <f t="shared" si="42"/>
        <v>1.0294142475085999</v>
      </c>
      <c r="U84" s="2">
        <f t="shared" si="43"/>
        <v>1.086355401085373</v>
      </c>
      <c r="V84" s="2">
        <f t="shared" si="44"/>
        <v>922787.222324973</v>
      </c>
      <c r="W84" s="2">
        <f t="shared" si="55"/>
        <v>973830.3947623656</v>
      </c>
      <c r="X84" s="1">
        <f t="shared" si="66"/>
        <v>896419.711071916</v>
      </c>
      <c r="Y84" s="1">
        <f t="shared" si="56"/>
        <v>22532.40236044027</v>
      </c>
      <c r="Z84" s="1">
        <f t="shared" si="57"/>
        <v>39.783583513746585</v>
      </c>
      <c r="AA84" s="1">
        <f t="shared" si="45"/>
        <v>0.12213777275099609</v>
      </c>
      <c r="AE84">
        <f t="shared" si="65"/>
        <v>81</v>
      </c>
      <c r="AF84" s="2">
        <f t="shared" si="58"/>
        <v>2.0041090386673823</v>
      </c>
      <c r="AG84" s="2">
        <f t="shared" si="46"/>
        <v>22.668058153709772</v>
      </c>
      <c r="AH84" s="2">
        <f t="shared" si="47"/>
        <v>0.5697842213202636</v>
      </c>
      <c r="AI84" s="2">
        <f t="shared" si="48"/>
        <v>0.20046094203392523</v>
      </c>
      <c r="AJ84" s="2">
        <f t="shared" si="49"/>
        <v>510765.8070492474</v>
      </c>
      <c r="AK84" s="2">
        <f t="shared" si="59"/>
        <v>179697.13973925536</v>
      </c>
      <c r="AL84" s="1">
        <f t="shared" si="34"/>
        <v>896419.711071916</v>
      </c>
      <c r="AM84" s="1">
        <f t="shared" si="60"/>
        <v>22532.40236044027</v>
      </c>
      <c r="AN84" s="1">
        <f t="shared" si="61"/>
        <v>39.783583513746585</v>
      </c>
      <c r="AO84" s="1">
        <f t="shared" si="50"/>
        <v>0.12211851334706277</v>
      </c>
    </row>
    <row r="85" spans="3:41" ht="12.75">
      <c r="C85">
        <f t="shared" si="62"/>
        <v>82</v>
      </c>
      <c r="D85" s="2">
        <f t="shared" si="51"/>
        <v>2.004213837025195</v>
      </c>
      <c r="E85" s="2">
        <f t="shared" si="35"/>
        <v>33.58169331615257</v>
      </c>
      <c r="F85" s="2">
        <f t="shared" si="36"/>
        <v>0.8275581492036771</v>
      </c>
      <c r="G85" s="2">
        <f t="shared" si="37"/>
        <v>0.5822890558406719</v>
      </c>
      <c r="H85" s="2">
        <f t="shared" si="38"/>
        <v>832343.8483189031</v>
      </c>
      <c r="I85" s="2">
        <f t="shared" si="52"/>
        <v>585656.3844350722</v>
      </c>
      <c r="J85" s="1">
        <f t="shared" si="39"/>
        <v>1005782.91582269</v>
      </c>
      <c r="K85" s="1">
        <f t="shared" si="53"/>
        <v>24785.642596484297</v>
      </c>
      <c r="L85" s="1">
        <f t="shared" si="63"/>
        <v>40.57925518402152</v>
      </c>
      <c r="M85" s="1">
        <f t="shared" si="40"/>
        <v>0.1221215358425209</v>
      </c>
      <c r="Q85">
        <f t="shared" si="64"/>
        <v>82</v>
      </c>
      <c r="R85" s="2">
        <f t="shared" si="54"/>
        <v>2.0043835035113164</v>
      </c>
      <c r="S85" s="2">
        <f t="shared" si="41"/>
        <v>41.77465865044019</v>
      </c>
      <c r="T85" s="2">
        <f t="shared" si="42"/>
        <v>1.0294584871259385</v>
      </c>
      <c r="U85" s="2">
        <f t="shared" si="43"/>
        <v>1.0864887969607444</v>
      </c>
      <c r="V85" s="2">
        <f t="shared" si="44"/>
        <v>1035411.7588999416</v>
      </c>
      <c r="W85" s="2">
        <f t="shared" si="55"/>
        <v>1092771.8702158642</v>
      </c>
      <c r="X85" s="1">
        <f t="shared" si="66"/>
        <v>1005782.91582269</v>
      </c>
      <c r="Y85" s="1">
        <f t="shared" si="56"/>
        <v>24785.642596484297</v>
      </c>
      <c r="Z85" s="1">
        <f t="shared" si="57"/>
        <v>40.57925518402152</v>
      </c>
      <c r="AA85" s="1">
        <f t="shared" si="45"/>
        <v>0.12212642919176829</v>
      </c>
      <c r="AE85">
        <f t="shared" si="65"/>
        <v>82</v>
      </c>
      <c r="AF85" s="2">
        <f t="shared" si="58"/>
        <v>2.00377074978285</v>
      </c>
      <c r="AG85" s="2">
        <f t="shared" si="46"/>
        <v>23.122274072537575</v>
      </c>
      <c r="AH85" s="2">
        <f t="shared" si="47"/>
        <v>0.5698052851803499</v>
      </c>
      <c r="AI85" s="2">
        <f t="shared" si="48"/>
        <v>0.20048211609559705</v>
      </c>
      <c r="AJ85" s="2">
        <f t="shared" si="49"/>
        <v>573100.4211798718</v>
      </c>
      <c r="AK85" s="2">
        <f t="shared" si="59"/>
        <v>201641.48729693264</v>
      </c>
      <c r="AL85" s="1">
        <f t="shared" si="34"/>
        <v>1005782.91582269</v>
      </c>
      <c r="AM85" s="1">
        <f t="shared" si="60"/>
        <v>24785.642596484297</v>
      </c>
      <c r="AN85" s="1">
        <f t="shared" si="61"/>
        <v>40.57925518402152</v>
      </c>
      <c r="AO85" s="1">
        <f t="shared" si="50"/>
        <v>0.12210875670043465</v>
      </c>
    </row>
    <row r="86" spans="3:41" ht="12.75">
      <c r="C86">
        <f t="shared" si="62"/>
        <v>83</v>
      </c>
      <c r="D86" s="2">
        <f t="shared" si="51"/>
        <v>2.0038669134063904</v>
      </c>
      <c r="E86" s="2">
        <f t="shared" si="35"/>
        <v>34.25462575747655</v>
      </c>
      <c r="F86" s="2">
        <f t="shared" si="36"/>
        <v>0.8275895226909489</v>
      </c>
      <c r="G86" s="2">
        <f t="shared" si="37"/>
        <v>0.5823521298076881</v>
      </c>
      <c r="H86" s="2">
        <f t="shared" si="38"/>
        <v>933925.202431253</v>
      </c>
      <c r="I86" s="2">
        <f t="shared" si="52"/>
        <v>657177.641578261</v>
      </c>
      <c r="J86" s="1">
        <f t="shared" si="39"/>
        <v>1128488.4315530583</v>
      </c>
      <c r="K86" s="1">
        <f t="shared" si="53"/>
        <v>27264.20685613273</v>
      </c>
      <c r="L86" s="1">
        <f t="shared" si="63"/>
        <v>41.39084028770195</v>
      </c>
      <c r="M86" s="1">
        <f t="shared" si="40"/>
        <v>0.12211153017749694</v>
      </c>
      <c r="Q86">
        <f t="shared" si="64"/>
        <v>83</v>
      </c>
      <c r="R86" s="2">
        <f t="shared" si="54"/>
        <v>2.0040225997003005</v>
      </c>
      <c r="S86" s="2">
        <f t="shared" si="41"/>
        <v>42.611832250742665</v>
      </c>
      <c r="T86" s="2">
        <f t="shared" si="42"/>
        <v>1.0294990861396813</v>
      </c>
      <c r="U86" s="2">
        <f t="shared" si="43"/>
        <v>1.0866112246795188</v>
      </c>
      <c r="V86" s="2">
        <f t="shared" si="44"/>
        <v>1161777.8090030758</v>
      </c>
      <c r="W86" s="2">
        <f t="shared" si="55"/>
        <v>1226228.196646538</v>
      </c>
      <c r="X86" s="1">
        <f t="shared" si="66"/>
        <v>1128488.4315530583</v>
      </c>
      <c r="Y86" s="1">
        <f t="shared" si="56"/>
        <v>27264.20685613273</v>
      </c>
      <c r="Z86" s="1">
        <f t="shared" si="57"/>
        <v>41.39084028770195</v>
      </c>
      <c r="AA86" s="1">
        <f t="shared" si="45"/>
        <v>0.12211602035171105</v>
      </c>
      <c r="AE86">
        <f t="shared" si="65"/>
        <v>83</v>
      </c>
      <c r="AF86" s="2">
        <f t="shared" si="58"/>
        <v>2.0034603314613344</v>
      </c>
      <c r="AG86" s="2">
        <f t="shared" si="46"/>
        <v>23.585519661312635</v>
      </c>
      <c r="AH86" s="2">
        <f t="shared" si="47"/>
        <v>0.5698246157210866</v>
      </c>
      <c r="AI86" s="2">
        <f t="shared" si="48"/>
        <v>0.2005015490487545</v>
      </c>
      <c r="AJ86" s="2">
        <f t="shared" si="49"/>
        <v>643040.4868554132</v>
      </c>
      <c r="AK86" s="2">
        <f t="shared" si="59"/>
        <v>226263.67860998758</v>
      </c>
      <c r="AL86" s="1">
        <f t="shared" si="34"/>
        <v>1128488.4315530583</v>
      </c>
      <c r="AM86" s="1">
        <f t="shared" si="60"/>
        <v>27264.20685613273</v>
      </c>
      <c r="AN86" s="1">
        <f t="shared" si="61"/>
        <v>41.39084028770195</v>
      </c>
      <c r="AO86" s="1">
        <f t="shared" si="50"/>
        <v>0.12209980382309325</v>
      </c>
    </row>
    <row r="87" spans="3:41" ht="12.75">
      <c r="C87">
        <f t="shared" si="62"/>
        <v>84</v>
      </c>
      <c r="D87" s="2">
        <f t="shared" si="51"/>
        <v>2.003548572828356</v>
      </c>
      <c r="E87" s="2">
        <f t="shared" si="35"/>
        <v>34.94093382296817</v>
      </c>
      <c r="F87" s="2">
        <f t="shared" si="36"/>
        <v>0.8276183144722553</v>
      </c>
      <c r="G87" s="2">
        <f t="shared" si="37"/>
        <v>0.5824100173624146</v>
      </c>
      <c r="H87" s="2">
        <f t="shared" si="38"/>
        <v>1047900.5322454337</v>
      </c>
      <c r="I87" s="2">
        <f t="shared" si="52"/>
        <v>737426.608989821</v>
      </c>
      <c r="J87" s="1">
        <f t="shared" si="39"/>
        <v>1266164.0202025315</v>
      </c>
      <c r="K87" s="1">
        <f t="shared" si="53"/>
        <v>29990.627541746006</v>
      </c>
      <c r="L87" s="1">
        <f t="shared" si="63"/>
        <v>42.21865709345599</v>
      </c>
      <c r="M87" s="1">
        <f t="shared" si="40"/>
        <v>0.12210234882640343</v>
      </c>
      <c r="Q87">
        <f t="shared" si="64"/>
        <v>84</v>
      </c>
      <c r="R87" s="2">
        <f t="shared" si="54"/>
        <v>2.0036914325918227</v>
      </c>
      <c r="S87" s="2">
        <f t="shared" si="41"/>
        <v>43.465641882821195</v>
      </c>
      <c r="T87" s="2">
        <f t="shared" si="42"/>
        <v>1.029536344242425</v>
      </c>
      <c r="U87" s="2">
        <f t="shared" si="43"/>
        <v>1.0867235856567563</v>
      </c>
      <c r="V87" s="2">
        <f t="shared" si="44"/>
        <v>1303561.8765706061</v>
      </c>
      <c r="W87" s="2">
        <f t="shared" si="55"/>
        <v>1375970.3040640687</v>
      </c>
      <c r="X87" s="1">
        <f t="shared" si="66"/>
        <v>1266164.0202025315</v>
      </c>
      <c r="Y87" s="1">
        <f t="shared" si="56"/>
        <v>29990.627541746006</v>
      </c>
      <c r="Z87" s="1">
        <f t="shared" si="57"/>
        <v>42.21865709345599</v>
      </c>
      <c r="AA87" s="1">
        <f t="shared" si="45"/>
        <v>0.12210646909170965</v>
      </c>
      <c r="AE87">
        <f t="shared" si="65"/>
        <v>84</v>
      </c>
      <c r="AF87" s="2">
        <f t="shared" si="58"/>
        <v>2.003175484390207</v>
      </c>
      <c r="AG87" s="2">
        <f t="shared" si="46"/>
        <v>24.05797900903408</v>
      </c>
      <c r="AH87" s="2">
        <f t="shared" si="47"/>
        <v>0.5698423556149336</v>
      </c>
      <c r="AI87" s="2">
        <f t="shared" si="48"/>
        <v>0.2005193840051994</v>
      </c>
      <c r="AJ87" s="2">
        <f t="shared" si="49"/>
        <v>721513.8878670848</v>
      </c>
      <c r="AK87" s="2">
        <f t="shared" si="59"/>
        <v>253890.42938055846</v>
      </c>
      <c r="AL87" s="1">
        <f t="shared" si="34"/>
        <v>1266164.0202025315</v>
      </c>
      <c r="AM87" s="1">
        <f t="shared" si="60"/>
        <v>29990.627541746006</v>
      </c>
      <c r="AN87" s="1">
        <f t="shared" si="61"/>
        <v>42.21865709345599</v>
      </c>
      <c r="AO87" s="1">
        <f t="shared" si="50"/>
        <v>0.12209158841225985</v>
      </c>
    </row>
    <row r="88" spans="3:41" ht="12.75">
      <c r="C88">
        <f t="shared" si="62"/>
        <v>85</v>
      </c>
      <c r="D88" s="2">
        <f t="shared" si="51"/>
        <v>2.003256457026748</v>
      </c>
      <c r="E88" s="2">
        <f t="shared" si="35"/>
        <v>35.64089033592222</v>
      </c>
      <c r="F88" s="2">
        <f t="shared" si="36"/>
        <v>0.8276447370553497</v>
      </c>
      <c r="G88" s="2">
        <f t="shared" si="37"/>
        <v>0.5824631447971407</v>
      </c>
      <c r="H88" s="2">
        <f t="shared" si="38"/>
        <v>1175781.9340529437</v>
      </c>
      <c r="I88" s="2">
        <f t="shared" si="52"/>
        <v>827468.130034568</v>
      </c>
      <c r="J88" s="1">
        <f t="shared" si="39"/>
        <v>1420636.0306672403</v>
      </c>
      <c r="K88" s="1">
        <f t="shared" si="53"/>
        <v>32989.690295920605</v>
      </c>
      <c r="L88" s="1">
        <f t="shared" si="63"/>
        <v>43.06303023532511</v>
      </c>
      <c r="M88" s="1">
        <f t="shared" si="40"/>
        <v>0.1220939237869892</v>
      </c>
      <c r="Q88">
        <f t="shared" si="64"/>
        <v>85</v>
      </c>
      <c r="R88" s="2">
        <f t="shared" si="54"/>
        <v>2.0033875484482433</v>
      </c>
      <c r="S88" s="2">
        <f t="shared" si="41"/>
        <v>44.33642714015474</v>
      </c>
      <c r="T88" s="2">
        <f t="shared" si="42"/>
        <v>1.0295705364409087</v>
      </c>
      <c r="U88" s="2">
        <f t="shared" si="43"/>
        <v>1.0868267072905393</v>
      </c>
      <c r="V88" s="2">
        <f t="shared" si="44"/>
        <v>1462645.000181354</v>
      </c>
      <c r="W88" s="2">
        <f t="shared" si="55"/>
        <v>1543985.1794683784</v>
      </c>
      <c r="X88" s="1">
        <f t="shared" si="66"/>
        <v>1420636.0306672403</v>
      </c>
      <c r="Y88" s="1">
        <f t="shared" si="56"/>
        <v>32989.690295920605</v>
      </c>
      <c r="Z88" s="1">
        <f t="shared" si="57"/>
        <v>43.06303023532511</v>
      </c>
      <c r="AA88" s="1">
        <f t="shared" si="45"/>
        <v>0.12209770465720744</v>
      </c>
      <c r="AE88">
        <f t="shared" si="65"/>
        <v>85</v>
      </c>
      <c r="AF88" s="2">
        <f t="shared" si="58"/>
        <v>2.0029140994450336</v>
      </c>
      <c r="AG88" s="2">
        <f t="shared" si="46"/>
        <v>24.53983966264755</v>
      </c>
      <c r="AH88" s="2">
        <f t="shared" si="47"/>
        <v>0.5698586357844654</v>
      </c>
      <c r="AI88" s="2">
        <f t="shared" si="48"/>
        <v>0.20053575232249737</v>
      </c>
      <c r="AJ88" s="2">
        <f t="shared" si="49"/>
        <v>809561.7103822915</v>
      </c>
      <c r="AK88" s="2">
        <f t="shared" si="59"/>
        <v>284888.3151863015</v>
      </c>
      <c r="AL88" s="1">
        <f t="shared" si="34"/>
        <v>1420636.0306672403</v>
      </c>
      <c r="AM88" s="1">
        <f t="shared" si="60"/>
        <v>32989.690295920605</v>
      </c>
      <c r="AN88" s="1">
        <f t="shared" si="61"/>
        <v>43.06303023532511</v>
      </c>
      <c r="AO88" s="1">
        <f t="shared" si="50"/>
        <v>0.12208404964817214</v>
      </c>
    </row>
    <row r="89" spans="3:41" ht="12.75">
      <c r="C89">
        <f t="shared" si="62"/>
        <v>86</v>
      </c>
      <c r="D89" s="2">
        <f t="shared" si="51"/>
        <v>2.002988402830214</v>
      </c>
      <c r="E89" s="2">
        <f t="shared" si="35"/>
        <v>36.35477323601618</v>
      </c>
      <c r="F89" s="2">
        <f t="shared" si="36"/>
        <v>0.8276689854462774</v>
      </c>
      <c r="G89" s="2">
        <f t="shared" si="37"/>
        <v>0.5825119033928099</v>
      </c>
      <c r="H89" s="2">
        <f t="shared" si="38"/>
        <v>1319265.980818057</v>
      </c>
      <c r="I89" s="2">
        <f t="shared" si="52"/>
        <v>928496.960839171</v>
      </c>
      <c r="J89" s="1">
        <f t="shared" si="39"/>
        <v>1593953.6264086438</v>
      </c>
      <c r="K89" s="1">
        <f t="shared" si="53"/>
        <v>36288.65932551267</v>
      </c>
      <c r="L89" s="1">
        <f t="shared" si="63"/>
        <v>43.92429084003161</v>
      </c>
      <c r="M89" s="1">
        <f t="shared" si="40"/>
        <v>0.12208619268131056</v>
      </c>
      <c r="Q89">
        <f t="shared" si="64"/>
        <v>86</v>
      </c>
      <c r="R89" s="2">
        <f t="shared" si="54"/>
        <v>2.003108696569261</v>
      </c>
      <c r="S89" s="2">
        <f t="shared" si="41"/>
        <v>45.22453396794727</v>
      </c>
      <c r="T89" s="2">
        <f t="shared" si="42"/>
        <v>1.0296019150918347</v>
      </c>
      <c r="U89" s="2">
        <f t="shared" si="43"/>
        <v>1.086921349029291</v>
      </c>
      <c r="V89" s="2">
        <f t="shared" si="44"/>
        <v>1641137.7063179144</v>
      </c>
      <c r="W89" s="2">
        <f t="shared" si="55"/>
        <v>1732502.2259062137</v>
      </c>
      <c r="X89" s="1">
        <f t="shared" si="66"/>
        <v>1593953.6264086438</v>
      </c>
      <c r="Y89" s="1">
        <f t="shared" si="56"/>
        <v>36288.65932551267</v>
      </c>
      <c r="Z89" s="1">
        <f t="shared" si="57"/>
        <v>43.92429084003161</v>
      </c>
      <c r="AA89" s="1">
        <f t="shared" si="45"/>
        <v>0.12208966214685442</v>
      </c>
      <c r="AE89">
        <f t="shared" si="65"/>
        <v>86</v>
      </c>
      <c r="AF89" s="2">
        <f t="shared" si="58"/>
        <v>2.002674241881534</v>
      </c>
      <c r="AG89" s="2">
        <f t="shared" si="46"/>
        <v>25.031292710570423</v>
      </c>
      <c r="AH89" s="2">
        <f t="shared" si="47"/>
        <v>0.5698735763710376</v>
      </c>
      <c r="AI89" s="2">
        <f t="shared" si="48"/>
        <v>0.2005507745679774</v>
      </c>
      <c r="AJ89" s="2">
        <f t="shared" si="49"/>
        <v>908352.0536510787</v>
      </c>
      <c r="AK89" s="2">
        <f t="shared" si="59"/>
        <v>319668.63440169</v>
      </c>
      <c r="AL89" s="1">
        <f t="shared" si="34"/>
        <v>1593953.6264086438</v>
      </c>
      <c r="AM89" s="1">
        <f t="shared" si="60"/>
        <v>36288.65932551267</v>
      </c>
      <c r="AN89" s="1">
        <f t="shared" si="61"/>
        <v>43.92429084003161</v>
      </c>
      <c r="AO89" s="1">
        <f t="shared" si="50"/>
        <v>0.12207713173849573</v>
      </c>
    </row>
    <row r="90" spans="3:41" ht="12.75">
      <c r="C90">
        <f t="shared" si="62"/>
        <v>87</v>
      </c>
      <c r="D90" s="2">
        <f t="shared" si="51"/>
        <v>2.0027424259371944</v>
      </c>
      <c r="E90" s="2">
        <f t="shared" si="35"/>
        <v>37.082865703467135</v>
      </c>
      <c r="F90" s="2">
        <f t="shared" si="36"/>
        <v>0.8276912385922882</v>
      </c>
      <c r="G90" s="2">
        <f t="shared" si="37"/>
        <v>0.5825566522901795</v>
      </c>
      <c r="H90" s="2">
        <f t="shared" si="38"/>
        <v>1480256.2283595426</v>
      </c>
      <c r="I90" s="2">
        <f t="shared" si="52"/>
        <v>1041853.6197041933</v>
      </c>
      <c r="J90" s="1">
        <f t="shared" si="39"/>
        <v>1788415.9688304986</v>
      </c>
      <c r="K90" s="1">
        <f t="shared" si="53"/>
        <v>39917.52525806394</v>
      </c>
      <c r="L90" s="1">
        <f t="shared" si="63"/>
        <v>44.80277665683224</v>
      </c>
      <c r="M90" s="1">
        <f t="shared" si="40"/>
        <v>0.12207909828828183</v>
      </c>
      <c r="Q90">
        <f t="shared" si="64"/>
        <v>87</v>
      </c>
      <c r="R90" s="2">
        <f t="shared" si="54"/>
        <v>2.0028528123997393</v>
      </c>
      <c r="S90" s="2">
        <f t="shared" si="41"/>
        <v>46.13031481841898</v>
      </c>
      <c r="T90" s="2">
        <f t="shared" si="42"/>
        <v>1.0296307117693853</v>
      </c>
      <c r="U90" s="2">
        <f t="shared" si="43"/>
        <v>1.087008207943387</v>
      </c>
      <c r="V90" s="2">
        <f t="shared" si="44"/>
        <v>1841408.006926681</v>
      </c>
      <c r="W90" s="2">
        <f t="shared" si="55"/>
        <v>1944022.8373357765</v>
      </c>
      <c r="X90" s="1">
        <f t="shared" si="66"/>
        <v>1788415.9688304986</v>
      </c>
      <c r="Y90" s="1">
        <f t="shared" si="56"/>
        <v>39917.52525806394</v>
      </c>
      <c r="Z90" s="1">
        <f t="shared" si="57"/>
        <v>44.80277665683224</v>
      </c>
      <c r="AA90" s="1">
        <f t="shared" si="45"/>
        <v>0.12208228202583311</v>
      </c>
      <c r="AE90">
        <f t="shared" si="65"/>
        <v>87</v>
      </c>
      <c r="AF90" s="2">
        <f t="shared" si="58"/>
        <v>2.0024541368495945</v>
      </c>
      <c r="AG90" s="2">
        <f t="shared" si="46"/>
        <v>25.53253286696017</v>
      </c>
      <c r="AH90" s="2">
        <f t="shared" si="47"/>
        <v>0.5698872876234237</v>
      </c>
      <c r="AI90" s="2">
        <f t="shared" si="48"/>
        <v>0.20056456140389456</v>
      </c>
      <c r="AJ90" s="2">
        <f t="shared" si="49"/>
        <v>1019195.5256192303</v>
      </c>
      <c r="AK90" s="2">
        <f t="shared" si="59"/>
        <v>358692.8643962101</v>
      </c>
      <c r="AL90" s="1">
        <f t="shared" si="34"/>
        <v>1788415.9688304986</v>
      </c>
      <c r="AM90" s="1">
        <f t="shared" si="60"/>
        <v>39917.52525806394</v>
      </c>
      <c r="AN90" s="1">
        <f t="shared" si="61"/>
        <v>44.80277665683224</v>
      </c>
      <c r="AO90" s="1">
        <f t="shared" si="50"/>
        <v>0.12207078350092752</v>
      </c>
    </row>
    <row r="91" spans="3:41" ht="12.75">
      <c r="C91">
        <f t="shared" si="62"/>
        <v>88</v>
      </c>
      <c r="D91" s="2">
        <f t="shared" si="51"/>
        <v>2.002516706056975</v>
      </c>
      <c r="E91" s="2">
        <f t="shared" si="35"/>
        <v>37.82545628426374</v>
      </c>
      <c r="F91" s="2">
        <f t="shared" si="36"/>
        <v>0.8277116607055575</v>
      </c>
      <c r="G91" s="2">
        <f t="shared" si="37"/>
        <v>0.5825977211262073</v>
      </c>
      <c r="H91" s="2">
        <f t="shared" si="38"/>
        <v>1660888.4672873805</v>
      </c>
      <c r="I91" s="2">
        <f t="shared" si="52"/>
        <v>1169042.1701460637</v>
      </c>
      <c r="J91" s="1">
        <f t="shared" si="39"/>
        <v>2006602.7170278197</v>
      </c>
      <c r="K91" s="1">
        <f t="shared" si="53"/>
        <v>43909.27778387034</v>
      </c>
      <c r="L91" s="1">
        <f t="shared" si="63"/>
        <v>45.69883218996889</v>
      </c>
      <c r="M91" s="1">
        <f t="shared" si="40"/>
        <v>0.12207258811543677</v>
      </c>
      <c r="Q91">
        <f t="shared" si="64"/>
        <v>88</v>
      </c>
      <c r="R91" s="2">
        <f t="shared" si="54"/>
        <v>2.0026180020621873</v>
      </c>
      <c r="S91" s="2">
        <f t="shared" si="41"/>
        <v>47.0541288073806</v>
      </c>
      <c r="T91" s="2">
        <f t="shared" si="42"/>
        <v>1.0296571389784706</v>
      </c>
      <c r="U91" s="2">
        <f t="shared" si="43"/>
        <v>1.0870879238412896</v>
      </c>
      <c r="V91" s="2">
        <f t="shared" si="44"/>
        <v>2066112.8126812903</v>
      </c>
      <c r="W91" s="2">
        <f t="shared" si="55"/>
        <v>2181353.581628063</v>
      </c>
      <c r="X91" s="1">
        <f t="shared" si="66"/>
        <v>2006602.7170278197</v>
      </c>
      <c r="Y91" s="1">
        <f t="shared" si="56"/>
        <v>43909.27778387034</v>
      </c>
      <c r="Z91" s="1">
        <f t="shared" si="57"/>
        <v>45.69883218996889</v>
      </c>
      <c r="AA91" s="1">
        <f t="shared" si="45"/>
        <v>0.12207550968004262</v>
      </c>
      <c r="AE91">
        <f t="shared" si="65"/>
        <v>88</v>
      </c>
      <c r="AF91" s="2">
        <f t="shared" si="58"/>
        <v>2.0022521561265494</v>
      </c>
      <c r="AG91" s="2">
        <f t="shared" si="46"/>
        <v>26.0437585568026</v>
      </c>
      <c r="AH91" s="2">
        <f t="shared" si="47"/>
        <v>0.5698998707130929</v>
      </c>
      <c r="AI91" s="2">
        <f t="shared" si="48"/>
        <v>0.20057721440016743</v>
      </c>
      <c r="AJ91" s="2">
        <f t="shared" si="49"/>
        <v>1143562.6290066955</v>
      </c>
      <c r="AK91" s="2">
        <f t="shared" si="59"/>
        <v>402478.7833892475</v>
      </c>
      <c r="AL91" s="1">
        <f t="shared" si="34"/>
        <v>2006602.7170278197</v>
      </c>
      <c r="AM91" s="1">
        <f t="shared" si="60"/>
        <v>43909.27778387034</v>
      </c>
      <c r="AN91" s="1">
        <f t="shared" si="61"/>
        <v>45.69883218996889</v>
      </c>
      <c r="AO91" s="1">
        <f t="shared" si="50"/>
        <v>0.12206495798074489</v>
      </c>
    </row>
    <row r="92" spans="3:41" ht="12.75">
      <c r="C92">
        <f t="shared" si="62"/>
        <v>89</v>
      </c>
      <c r="D92" s="2">
        <f t="shared" si="51"/>
        <v>2.0023095732943776</v>
      </c>
      <c r="E92" s="2">
        <f t="shared" si="35"/>
        <v>38.58283901658583</v>
      </c>
      <c r="F92" s="2">
        <f t="shared" si="36"/>
        <v>0.827730402477587</v>
      </c>
      <c r="G92" s="2">
        <f t="shared" si="37"/>
        <v>0.5826354124547584</v>
      </c>
      <c r="H92" s="2">
        <f t="shared" si="38"/>
        <v>1863559.0556765797</v>
      </c>
      <c r="I92" s="2">
        <f t="shared" si="52"/>
        <v>1311750.1734718804</v>
      </c>
      <c r="J92" s="1">
        <f t="shared" si="39"/>
        <v>2251408.2485052138</v>
      </c>
      <c r="K92" s="1">
        <f t="shared" si="53"/>
        <v>48300.205562257375</v>
      </c>
      <c r="L92" s="1">
        <f t="shared" si="63"/>
        <v>46.61280883376827</v>
      </c>
      <c r="M92" s="1">
        <f t="shared" si="40"/>
        <v>0.12206661400655254</v>
      </c>
      <c r="Q92">
        <f t="shared" si="64"/>
        <v>89</v>
      </c>
      <c r="R92" s="2">
        <f t="shared" si="54"/>
        <v>2.002402528180693</v>
      </c>
      <c r="S92" s="2">
        <f t="shared" si="41"/>
        <v>47.99634187223299</v>
      </c>
      <c r="T92" s="2">
        <f t="shared" si="42"/>
        <v>1.0296813917264396</v>
      </c>
      <c r="U92" s="2">
        <f t="shared" si="43"/>
        <v>1.0871610839672319</v>
      </c>
      <c r="V92" s="2">
        <f t="shared" si="44"/>
        <v>2318233.1786652342</v>
      </c>
      <c r="W92" s="2">
        <f t="shared" si="55"/>
        <v>2447643.431897695</v>
      </c>
      <c r="X92" s="1">
        <f t="shared" si="66"/>
        <v>2251408.2485052138</v>
      </c>
      <c r="Y92" s="1">
        <f t="shared" si="56"/>
        <v>48300.205562257375</v>
      </c>
      <c r="Z92" s="1">
        <f t="shared" si="57"/>
        <v>46.61280883376827</v>
      </c>
      <c r="AA92" s="1">
        <f t="shared" si="45"/>
        <v>0.12206929500763959</v>
      </c>
      <c r="AE92">
        <f t="shared" si="65"/>
        <v>89</v>
      </c>
      <c r="AF92" s="2">
        <f t="shared" si="58"/>
        <v>2.0020668059535858</v>
      </c>
      <c r="AG92" s="2">
        <f t="shared" si="46"/>
        <v>26.565172001891042</v>
      </c>
      <c r="AH92" s="2">
        <f t="shared" si="47"/>
        <v>0.5699114184821689</v>
      </c>
      <c r="AI92" s="2">
        <f t="shared" si="48"/>
        <v>0.2005888267805871</v>
      </c>
      <c r="AJ92" s="2">
        <f t="shared" si="49"/>
        <v>1283103.2684880616</v>
      </c>
      <c r="AK92" s="2">
        <f t="shared" si="59"/>
        <v>451607.3391717973</v>
      </c>
      <c r="AL92" s="1">
        <f t="shared" si="34"/>
        <v>2251408.2485052138</v>
      </c>
      <c r="AM92" s="1">
        <f t="shared" si="60"/>
        <v>48300.205562257375</v>
      </c>
      <c r="AN92" s="1">
        <f t="shared" si="61"/>
        <v>46.61280883376827</v>
      </c>
      <c r="AO92" s="1">
        <f t="shared" si="50"/>
        <v>0.1220596121003198</v>
      </c>
    </row>
    <row r="93" spans="3:41" ht="12.75">
      <c r="C93">
        <f t="shared" si="62"/>
        <v>90</v>
      </c>
      <c r="D93" s="2">
        <f t="shared" si="51"/>
        <v>2.002119495676045</v>
      </c>
      <c r="E93" s="2">
        <f t="shared" si="35"/>
        <v>39.3553135585222</v>
      </c>
      <c r="F93" s="2">
        <f t="shared" si="36"/>
        <v>0.8277476021933613</v>
      </c>
      <c r="G93" s="2">
        <f t="shared" si="37"/>
        <v>0.5826700039691817</v>
      </c>
      <c r="H93" s="2">
        <f t="shared" si="38"/>
        <v>2090956.7083280887</v>
      </c>
      <c r="I93" s="2">
        <f t="shared" si="52"/>
        <v>1471871.0755701007</v>
      </c>
      <c r="J93" s="1">
        <f t="shared" si="39"/>
        <v>2526080.05482285</v>
      </c>
      <c r="K93" s="1">
        <f t="shared" si="53"/>
        <v>53130.226118483115</v>
      </c>
      <c r="L93" s="1">
        <f t="shared" si="63"/>
        <v>47.545065010443636</v>
      </c>
      <c r="M93" s="1">
        <f t="shared" si="40"/>
        <v>0.12206113178208881</v>
      </c>
      <c r="Q93">
        <f t="shared" si="64"/>
        <v>90</v>
      </c>
      <c r="R93" s="2">
        <f t="shared" si="54"/>
        <v>2.002204796897975</v>
      </c>
      <c r="S93" s="2">
        <f t="shared" si="41"/>
        <v>48.95732693153439</v>
      </c>
      <c r="T93" s="2">
        <f t="shared" si="42"/>
        <v>1.029703648965051</v>
      </c>
      <c r="U93" s="2">
        <f t="shared" si="43"/>
        <v>1.0872282273144858</v>
      </c>
      <c r="V93" s="2">
        <f t="shared" si="44"/>
        <v>2601113.850028925</v>
      </c>
      <c r="W93" s="2">
        <f t="shared" si="55"/>
        <v>2746425.5400595265</v>
      </c>
      <c r="X93" s="1">
        <f t="shared" si="66"/>
        <v>2526080.05482285</v>
      </c>
      <c r="Y93" s="1">
        <f t="shared" si="56"/>
        <v>53130.226118483115</v>
      </c>
      <c r="Z93" s="1">
        <f t="shared" si="57"/>
        <v>47.545065010443636</v>
      </c>
      <c r="AA93" s="1">
        <f t="shared" si="45"/>
        <v>0.12206359204476457</v>
      </c>
      <c r="AE93">
        <f t="shared" si="65"/>
        <v>90</v>
      </c>
      <c r="AF93" s="2">
        <f t="shared" si="58"/>
        <v>2.0018967158957692</v>
      </c>
      <c r="AG93" s="2">
        <f t="shared" si="46"/>
        <v>27.09697930776896</v>
      </c>
      <c r="AH93" s="2">
        <f t="shared" si="47"/>
        <v>0.5699220161296846</v>
      </c>
      <c r="AI93" s="2">
        <f t="shared" si="48"/>
        <v>0.20059948410791784</v>
      </c>
      <c r="AJ93" s="2">
        <f t="shared" si="49"/>
        <v>1439668.637749623</v>
      </c>
      <c r="AK93" s="2">
        <f t="shared" si="59"/>
        <v>506730.3558127645</v>
      </c>
      <c r="AL93" s="1">
        <f t="shared" si="34"/>
        <v>2526080.05482285</v>
      </c>
      <c r="AM93" s="1">
        <f t="shared" si="60"/>
        <v>53130.226118483115</v>
      </c>
      <c r="AN93" s="1">
        <f t="shared" si="61"/>
        <v>47.545065010443636</v>
      </c>
      <c r="AO93" s="1">
        <f t="shared" si="50"/>
        <v>0.12205470633789865</v>
      </c>
    </row>
    <row r="94" spans="3:41" ht="12.75">
      <c r="C94">
        <f t="shared" si="62"/>
        <v>91</v>
      </c>
      <c r="D94" s="2">
        <f t="shared" si="51"/>
        <v>2.001945067715488</v>
      </c>
      <c r="E94" s="2">
        <f t="shared" si="35"/>
        <v>40.143185317191</v>
      </c>
      <c r="F94" s="2">
        <f t="shared" si="36"/>
        <v>0.8277633867535338</v>
      </c>
      <c r="G94" s="2">
        <f t="shared" si="37"/>
        <v>0.5827017505429002</v>
      </c>
      <c r="H94" s="2">
        <f t="shared" si="38"/>
        <v>2346098.1643203823</v>
      </c>
      <c r="I94" s="2">
        <f t="shared" si="52"/>
        <v>1651529.3248915074</v>
      </c>
      <c r="J94" s="1">
        <f t="shared" si="39"/>
        <v>2834261.8215112383</v>
      </c>
      <c r="K94" s="1">
        <f t="shared" si="53"/>
        <v>58443.248730331434</v>
      </c>
      <c r="L94" s="1">
        <f t="shared" si="63"/>
        <v>48.49596631065251</v>
      </c>
      <c r="M94" s="1">
        <f t="shared" si="40"/>
        <v>0.12205610090965248</v>
      </c>
      <c r="Q94">
        <f t="shared" si="64"/>
        <v>91</v>
      </c>
      <c r="R94" s="2">
        <f t="shared" si="54"/>
        <v>2.002023345972707</v>
      </c>
      <c r="S94" s="2">
        <f t="shared" si="41"/>
        <v>49.93746404626789</v>
      </c>
      <c r="T94" s="2">
        <f t="shared" si="42"/>
        <v>1.0297240749133965</v>
      </c>
      <c r="U94" s="2">
        <f t="shared" si="43"/>
        <v>1.08728984858552</v>
      </c>
      <c r="V94" s="2">
        <f t="shared" si="44"/>
        <v>2918507.6322180177</v>
      </c>
      <c r="W94" s="2">
        <f t="shared" si="55"/>
        <v>3081664.1067626746</v>
      </c>
      <c r="X94" s="1">
        <f t="shared" si="66"/>
        <v>2834261.8215112383</v>
      </c>
      <c r="Y94" s="1">
        <f t="shared" si="56"/>
        <v>58443.248730331434</v>
      </c>
      <c r="Z94" s="1">
        <f t="shared" si="57"/>
        <v>48.49596631065251</v>
      </c>
      <c r="AA94" s="1">
        <f t="shared" si="45"/>
        <v>0.1220583586225404</v>
      </c>
      <c r="AE94">
        <f t="shared" si="65"/>
        <v>91</v>
      </c>
      <c r="AF94" s="2">
        <f t="shared" si="58"/>
        <v>2.001740628623742</v>
      </c>
      <c r="AG94" s="2">
        <f t="shared" si="46"/>
        <v>27.63939055170234</v>
      </c>
      <c r="AH94" s="2">
        <f t="shared" si="47"/>
        <v>0.5699317418412001</v>
      </c>
      <c r="AI94" s="2">
        <f t="shared" si="48"/>
        <v>0.20060926491287315</v>
      </c>
      <c r="AJ94" s="2">
        <f t="shared" si="49"/>
        <v>1615335.7767679126</v>
      </c>
      <c r="AK94" s="2">
        <f t="shared" si="59"/>
        <v>568579.1805839904</v>
      </c>
      <c r="AL94" s="1">
        <f t="shared" si="34"/>
        <v>2834261.8215112383</v>
      </c>
      <c r="AM94" s="1">
        <f t="shared" si="60"/>
        <v>58443.248730331434</v>
      </c>
      <c r="AN94" s="1">
        <f t="shared" si="61"/>
        <v>48.49596631065251</v>
      </c>
      <c r="AO94" s="1">
        <f t="shared" si="50"/>
        <v>0.1220502044331621</v>
      </c>
    </row>
    <row r="95" spans="3:41" ht="12.75">
      <c r="C95">
        <f t="shared" si="62"/>
        <v>92</v>
      </c>
      <c r="D95" s="2">
        <f t="shared" si="51"/>
        <v>2.0017849999369934</v>
      </c>
      <c r="E95" s="2">
        <f t="shared" si="35"/>
        <v>40.94676557936744</v>
      </c>
      <c r="F95" s="2">
        <f t="shared" si="36"/>
        <v>0.8277778726122905</v>
      </c>
      <c r="G95" s="2">
        <f t="shared" si="37"/>
        <v>0.5827308861028481</v>
      </c>
      <c r="H95" s="2">
        <f t="shared" si="38"/>
        <v>2632368.2060032994</v>
      </c>
      <c r="I95" s="2">
        <f t="shared" si="52"/>
        <v>1853108.5548257157</v>
      </c>
      <c r="J95" s="1">
        <f t="shared" si="39"/>
        <v>3180041.76373561</v>
      </c>
      <c r="K95" s="1">
        <f t="shared" si="53"/>
        <v>64287.57360336458</v>
      </c>
      <c r="L95" s="1">
        <f t="shared" si="63"/>
        <v>49.465885636865565</v>
      </c>
      <c r="M95" s="1">
        <f t="shared" si="40"/>
        <v>0.12205148420195346</v>
      </c>
      <c r="Q95">
        <f t="shared" si="64"/>
        <v>92</v>
      </c>
      <c r="R95" s="2">
        <f t="shared" si="54"/>
        <v>2.0018568338745357</v>
      </c>
      <c r="S95" s="2">
        <f t="shared" si="41"/>
        <v>50.937140582941744</v>
      </c>
      <c r="T95" s="2">
        <f t="shared" si="42"/>
        <v>1.029742820271668</v>
      </c>
      <c r="U95" s="2">
        <f t="shared" si="43"/>
        <v>1.0873464018278243</v>
      </c>
      <c r="V95" s="2">
        <f t="shared" si="44"/>
        <v>3274625.1743707964</v>
      </c>
      <c r="W95" s="2">
        <f t="shared" si="55"/>
        <v>3457806.9694601237</v>
      </c>
      <c r="X95" s="1">
        <f t="shared" si="66"/>
        <v>3180041.76373561</v>
      </c>
      <c r="Y95" s="1">
        <f t="shared" si="56"/>
        <v>64287.57360336458</v>
      </c>
      <c r="Z95" s="1">
        <f t="shared" si="57"/>
        <v>49.465885636865565</v>
      </c>
      <c r="AA95" s="1">
        <f t="shared" si="45"/>
        <v>0.1220535560526997</v>
      </c>
      <c r="AE95">
        <f t="shared" si="65"/>
        <v>92</v>
      </c>
      <c r="AF95" s="2">
        <f t="shared" si="58"/>
        <v>2.0015973905528495</v>
      </c>
      <c r="AG95" s="2">
        <f t="shared" si="46"/>
        <v>28.192619871749926</v>
      </c>
      <c r="AH95" s="2">
        <f t="shared" si="47"/>
        <v>0.5699406673664958</v>
      </c>
      <c r="AI95" s="2">
        <f t="shared" si="48"/>
        <v>0.20061824127154695</v>
      </c>
      <c r="AJ95" s="2">
        <f t="shared" si="49"/>
        <v>1812435.1250768022</v>
      </c>
      <c r="AK95" s="2">
        <f t="shared" si="59"/>
        <v>637974.3858107063</v>
      </c>
      <c r="AL95" s="1">
        <f t="shared" si="34"/>
        <v>3180041.76373561</v>
      </c>
      <c r="AM95" s="1">
        <f t="shared" si="60"/>
        <v>64287.57360336458</v>
      </c>
      <c r="AN95" s="1">
        <f t="shared" si="61"/>
        <v>49.465885636865565</v>
      </c>
      <c r="AO95" s="1">
        <f t="shared" si="50"/>
        <v>0.12204607311731248</v>
      </c>
    </row>
    <row r="96" spans="3:41" ht="12.75">
      <c r="C96">
        <f t="shared" si="62"/>
        <v>93</v>
      </c>
      <c r="D96" s="2">
        <f t="shared" si="51"/>
        <v>2.00163810926972</v>
      </c>
      <c r="E96" s="2">
        <f t="shared" si="35"/>
        <v>41.76637164371739</v>
      </c>
      <c r="F96" s="2">
        <f t="shared" si="36"/>
        <v>0.8277911666378436</v>
      </c>
      <c r="G96" s="2">
        <f t="shared" si="37"/>
        <v>0.5827576253493942</v>
      </c>
      <c r="H96" s="2">
        <f t="shared" si="38"/>
        <v>2953564.5603100574</v>
      </c>
      <c r="I96" s="2">
        <f t="shared" si="52"/>
        <v>2079283.2043295316</v>
      </c>
      <c r="J96" s="1">
        <f t="shared" si="39"/>
        <v>3568006.858911354</v>
      </c>
      <c r="K96" s="1">
        <f t="shared" si="53"/>
        <v>70716.33096370104</v>
      </c>
      <c r="L96" s="1">
        <f t="shared" si="63"/>
        <v>50.455203349602876</v>
      </c>
      <c r="M96" s="1">
        <f t="shared" si="40"/>
        <v>0.12204724753992517</v>
      </c>
      <c r="Q96">
        <f t="shared" si="64"/>
        <v>93</v>
      </c>
      <c r="R96" s="2">
        <f t="shared" si="54"/>
        <v>2.0017040297878004</v>
      </c>
      <c r="S96" s="2">
        <f t="shared" si="41"/>
        <v>51.956751378649166</v>
      </c>
      <c r="T96" s="2">
        <f t="shared" si="42"/>
        <v>1.0297600233348005</v>
      </c>
      <c r="U96" s="2">
        <f t="shared" si="43"/>
        <v>1.087398303771852</v>
      </c>
      <c r="V96" s="2">
        <f t="shared" si="44"/>
        <v>3674190.8262912845</v>
      </c>
      <c r="W96" s="2">
        <f t="shared" si="55"/>
        <v>3879844.60622654</v>
      </c>
      <c r="X96" s="1">
        <f t="shared" si="66"/>
        <v>3568006.858911354</v>
      </c>
      <c r="Y96" s="1">
        <f t="shared" si="56"/>
        <v>70716.33096370104</v>
      </c>
      <c r="Z96" s="1">
        <f t="shared" si="57"/>
        <v>50.455203349602876</v>
      </c>
      <c r="AA96" s="1">
        <f t="shared" si="45"/>
        <v>0.12204914883941946</v>
      </c>
      <c r="AE96">
        <f t="shared" si="65"/>
        <v>93</v>
      </c>
      <c r="AF96" s="2">
        <f t="shared" si="58"/>
        <v>2.0014659432598845</v>
      </c>
      <c r="AG96" s="2">
        <f t="shared" si="46"/>
        <v>28.75688555699572</v>
      </c>
      <c r="AH96" s="2">
        <f t="shared" si="47"/>
        <v>0.5699488585496318</v>
      </c>
      <c r="AI96" s="2">
        <f t="shared" si="48"/>
        <v>0.20062647933550876</v>
      </c>
      <c r="AJ96" s="2">
        <f t="shared" si="49"/>
        <v>2033581.4365337836</v>
      </c>
      <c r="AK96" s="2">
        <f t="shared" si="59"/>
        <v>715836.6543483323</v>
      </c>
      <c r="AL96" s="1">
        <f t="shared" si="34"/>
        <v>3568006.858911354</v>
      </c>
      <c r="AM96" s="1">
        <f t="shared" si="60"/>
        <v>70716.33096370104</v>
      </c>
      <c r="AN96" s="1">
        <f t="shared" si="61"/>
        <v>50.455203349602876</v>
      </c>
      <c r="AO96" s="1">
        <f t="shared" si="50"/>
        <v>0.12204228186562134</v>
      </c>
    </row>
    <row r="97" spans="3:41" ht="12.75">
      <c r="C97">
        <f t="shared" si="62"/>
        <v>94</v>
      </c>
      <c r="D97" s="2">
        <f t="shared" si="51"/>
        <v>2.00150331024197</v>
      </c>
      <c r="E97" s="2">
        <f t="shared" si="35"/>
        <v>42.60232695473436</v>
      </c>
      <c r="F97" s="2">
        <f t="shared" si="36"/>
        <v>0.8278033669019514</v>
      </c>
      <c r="G97" s="2">
        <f t="shared" si="37"/>
        <v>0.5827821653352858</v>
      </c>
      <c r="H97" s="2">
        <f t="shared" si="38"/>
        <v>3313948.2780302763</v>
      </c>
      <c r="I97" s="2">
        <f t="shared" si="52"/>
        <v>2333053.996273947</v>
      </c>
      <c r="J97" s="1">
        <f t="shared" si="39"/>
        <v>4003303.6956985397</v>
      </c>
      <c r="K97" s="1">
        <f t="shared" si="53"/>
        <v>77787.96406007114</v>
      </c>
      <c r="L97" s="1">
        <f t="shared" si="63"/>
        <v>51.464307416594934</v>
      </c>
      <c r="M97" s="1">
        <f t="shared" si="40"/>
        <v>0.12204335961888955</v>
      </c>
      <c r="Q97">
        <f t="shared" si="64"/>
        <v>94</v>
      </c>
      <c r="R97" s="2">
        <f t="shared" si="54"/>
        <v>2.0015638044457544</v>
      </c>
      <c r="S97" s="2">
        <f t="shared" si="41"/>
        <v>52.99669890821008</v>
      </c>
      <c r="T97" s="2">
        <f t="shared" si="42"/>
        <v>1.0297758110142374</v>
      </c>
      <c r="U97" s="2">
        <f t="shared" si="43"/>
        <v>1.0874459368953966</v>
      </c>
      <c r="V97" s="2">
        <f t="shared" si="44"/>
        <v>4122505.3099742574</v>
      </c>
      <c r="W97" s="2">
        <f t="shared" si="55"/>
        <v>4353376.338045702</v>
      </c>
      <c r="X97" s="1">
        <f t="shared" si="66"/>
        <v>4003303.6956985397</v>
      </c>
      <c r="Y97" s="1">
        <f t="shared" si="56"/>
        <v>77787.96406007114</v>
      </c>
      <c r="Z97" s="1">
        <f t="shared" si="57"/>
        <v>51.464307416594934</v>
      </c>
      <c r="AA97" s="1">
        <f t="shared" si="45"/>
        <v>0.1220451044151485</v>
      </c>
      <c r="AE97">
        <f t="shared" si="65"/>
        <v>94</v>
      </c>
      <c r="AF97" s="2">
        <f t="shared" si="58"/>
        <v>2.001345315611363</v>
      </c>
      <c r="AG97" s="2">
        <f t="shared" si="46"/>
        <v>29.332410139006374</v>
      </c>
      <c r="AH97" s="2">
        <f t="shared" si="47"/>
        <v>0.5699563758152895</v>
      </c>
      <c r="AI97" s="2">
        <f t="shared" si="48"/>
        <v>0.2006340398184315</v>
      </c>
      <c r="AJ97" s="2">
        <f t="shared" si="49"/>
        <v>2281708.4656882943</v>
      </c>
      <c r="AK97" s="2">
        <f t="shared" si="59"/>
        <v>803198.9930880548</v>
      </c>
      <c r="AL97" s="1">
        <f t="shared" si="34"/>
        <v>4003303.6956985397</v>
      </c>
      <c r="AM97" s="1">
        <f t="shared" si="60"/>
        <v>77787.96406007114</v>
      </c>
      <c r="AN97" s="1">
        <f t="shared" si="61"/>
        <v>51.464307416594934</v>
      </c>
      <c r="AO97" s="1">
        <f t="shared" si="50"/>
        <v>0.12203880267054508</v>
      </c>
    </row>
    <row r="98" spans="3:41" ht="12.75">
      <c r="C98">
        <f t="shared" si="62"/>
        <v>95</v>
      </c>
      <c r="D98" s="2">
        <f t="shared" si="51"/>
        <v>2.0013796069102985</v>
      </c>
      <c r="E98" s="2">
        <f t="shared" si="35"/>
        <v>43.45496123847566</v>
      </c>
      <c r="F98" s="2">
        <f t="shared" si="36"/>
        <v>0.8278145634043569</v>
      </c>
      <c r="G98" s="2">
        <f t="shared" si="37"/>
        <v>0.5828046869151293</v>
      </c>
      <c r="H98" s="2">
        <f t="shared" si="38"/>
        <v>3718300.259355363</v>
      </c>
      <c r="I98" s="2">
        <f t="shared" si="52"/>
        <v>2617787.7441514954</v>
      </c>
      <c r="J98" s="1">
        <f t="shared" si="39"/>
        <v>4491706.746573762</v>
      </c>
      <c r="K98" s="1">
        <f t="shared" si="53"/>
        <v>85566.76046607827</v>
      </c>
      <c r="L98" s="1">
        <f t="shared" si="63"/>
        <v>52.49359356492683</v>
      </c>
      <c r="M98" s="1">
        <f t="shared" si="40"/>
        <v>0.12203979171583208</v>
      </c>
      <c r="Q98">
        <f t="shared" si="64"/>
        <v>95</v>
      </c>
      <c r="R98" s="2">
        <f t="shared" si="54"/>
        <v>2.001435121732405</v>
      </c>
      <c r="S98" s="2">
        <f t="shared" si="41"/>
        <v>54.05739345351777</v>
      </c>
      <c r="T98" s="2">
        <f t="shared" si="42"/>
        <v>1.0297902997754715</v>
      </c>
      <c r="U98" s="2">
        <f t="shared" si="43"/>
        <v>1.0874896522367417</v>
      </c>
      <c r="V98" s="2">
        <f t="shared" si="44"/>
        <v>4625516.037057702</v>
      </c>
      <c r="W98" s="2">
        <f t="shared" si="55"/>
        <v>4884684.607780927</v>
      </c>
      <c r="X98" s="1">
        <f t="shared" si="66"/>
        <v>4491706.746573762</v>
      </c>
      <c r="Y98" s="1">
        <f t="shared" si="56"/>
        <v>85566.76046607827</v>
      </c>
      <c r="Z98" s="1">
        <f t="shared" si="57"/>
        <v>52.49359356492683</v>
      </c>
      <c r="AA98" s="1">
        <f t="shared" si="45"/>
        <v>0.12204139289841594</v>
      </c>
      <c r="AE98">
        <f t="shared" si="65"/>
        <v>95</v>
      </c>
      <c r="AF98" s="2">
        <f t="shared" si="58"/>
        <v>2.001234616549999</v>
      </c>
      <c r="AG98" s="2">
        <f t="shared" si="46"/>
        <v>29.91942048457659</v>
      </c>
      <c r="AH98" s="2">
        <f t="shared" si="47"/>
        <v>0.5699632746150382</v>
      </c>
      <c r="AI98" s="2">
        <f t="shared" si="48"/>
        <v>0.2006409784428051</v>
      </c>
      <c r="AJ98" s="2">
        <f t="shared" si="49"/>
        <v>2560107.8858876405</v>
      </c>
      <c r="AK98" s="2">
        <f t="shared" si="59"/>
        <v>901220.4365107084</v>
      </c>
      <c r="AL98" s="1">
        <f t="shared" si="34"/>
        <v>4491706.746573762</v>
      </c>
      <c r="AM98" s="1">
        <f t="shared" si="60"/>
        <v>85566.76046607827</v>
      </c>
      <c r="AN98" s="1">
        <f t="shared" si="61"/>
        <v>52.49359356492683</v>
      </c>
      <c r="AO98" s="1">
        <f t="shared" si="50"/>
        <v>0.12203560983368918</v>
      </c>
    </row>
    <row r="99" spans="3:41" ht="12.75">
      <c r="C99">
        <f t="shared" si="62"/>
        <v>96</v>
      </c>
      <c r="D99" s="2">
        <f t="shared" si="51"/>
        <v>2.001266085456086</v>
      </c>
      <c r="E99" s="2">
        <f t="shared" si="35"/>
        <v>44.32461064018936</v>
      </c>
      <c r="F99" s="2">
        <f t="shared" si="36"/>
        <v>0.8278248387374848</v>
      </c>
      <c r="G99" s="2">
        <f t="shared" si="37"/>
        <v>0.5828253560759914</v>
      </c>
      <c r="H99" s="2">
        <f t="shared" si="38"/>
        <v>4171984.6755413944</v>
      </c>
      <c r="I99" s="2">
        <f t="shared" si="52"/>
        <v>2937262.0152040017</v>
      </c>
      <c r="J99" s="1">
        <f t="shared" si="39"/>
        <v>5039694.9696557615</v>
      </c>
      <c r="K99" s="1">
        <f t="shared" si="53"/>
        <v>94123.43651268611</v>
      </c>
      <c r="L99" s="1">
        <f t="shared" si="63"/>
        <v>53.54346543622537</v>
      </c>
      <c r="M99" s="1">
        <f t="shared" si="40"/>
        <v>0.12203651747600859</v>
      </c>
      <c r="Q99">
        <f t="shared" si="64"/>
        <v>96</v>
      </c>
      <c r="R99" s="2">
        <f t="shared" si="54"/>
        <v>2.0013170309766277</v>
      </c>
      <c r="S99" s="2">
        <f t="shared" si="41"/>
        <v>55.139253275205064</v>
      </c>
      <c r="T99" s="2">
        <f t="shared" si="42"/>
        <v>1.0298035964982584</v>
      </c>
      <c r="U99" s="2">
        <f t="shared" si="43"/>
        <v>1.0875297719771189</v>
      </c>
      <c r="V99" s="2">
        <f t="shared" si="44"/>
        <v>5189896.005005684</v>
      </c>
      <c r="W99" s="2">
        <f t="shared" si="55"/>
        <v>5480818.321183964</v>
      </c>
      <c r="X99" s="1">
        <f t="shared" si="66"/>
        <v>5039694.9696557615</v>
      </c>
      <c r="Y99" s="1">
        <f t="shared" si="56"/>
        <v>94123.43651268611</v>
      </c>
      <c r="Z99" s="1">
        <f t="shared" si="57"/>
        <v>53.54346543622537</v>
      </c>
      <c r="AA99" s="1">
        <f t="shared" si="45"/>
        <v>0.12203798687176419</v>
      </c>
      <c r="AE99">
        <f t="shared" si="65"/>
        <v>96</v>
      </c>
      <c r="AF99" s="2">
        <f t="shared" si="58"/>
        <v>2.0011330284758824</v>
      </c>
      <c r="AG99" s="2">
        <f t="shared" si="46"/>
        <v>30.518147889822032</v>
      </c>
      <c r="AH99" s="2">
        <f t="shared" si="47"/>
        <v>0.5699696058368062</v>
      </c>
      <c r="AI99" s="2">
        <f t="shared" si="48"/>
        <v>0.20064734635000078</v>
      </c>
      <c r="AJ99" s="2">
        <f t="shared" si="49"/>
        <v>2872472.9553924296</v>
      </c>
      <c r="AK99" s="2">
        <f t="shared" si="59"/>
        <v>1011201.4220748763</v>
      </c>
      <c r="AL99" s="1">
        <f t="shared" si="34"/>
        <v>5039694.9696557615</v>
      </c>
      <c r="AM99" s="1">
        <f t="shared" si="60"/>
        <v>94123.43651268611</v>
      </c>
      <c r="AN99" s="1">
        <f t="shared" si="61"/>
        <v>53.54346543622537</v>
      </c>
      <c r="AO99" s="1">
        <f t="shared" si="50"/>
        <v>0.12203267977503555</v>
      </c>
    </row>
    <row r="100" spans="3:41" ht="12.75">
      <c r="C100">
        <f t="shared" si="62"/>
        <v>97</v>
      </c>
      <c r="D100" s="2">
        <f t="shared" si="51"/>
        <v>2.0011619074010834</v>
      </c>
      <c r="E100" s="2">
        <f t="shared" si="35"/>
        <v>45.21161786392468</v>
      </c>
      <c r="F100" s="2">
        <f t="shared" si="36"/>
        <v>0.8278342686963763</v>
      </c>
      <c r="G100" s="2">
        <f t="shared" si="37"/>
        <v>0.5828443251588412</v>
      </c>
      <c r="H100" s="2">
        <f t="shared" si="38"/>
        <v>4681020.128016034</v>
      </c>
      <c r="I100" s="2">
        <f t="shared" si="52"/>
        <v>3295715.242454061</v>
      </c>
      <c r="J100" s="1">
        <f t="shared" si="39"/>
        <v>5654537.7559537655</v>
      </c>
      <c r="K100" s="1">
        <f t="shared" si="53"/>
        <v>103535.78016395473</v>
      </c>
      <c r="L100" s="1">
        <f t="shared" si="63"/>
        <v>54.61433474494988</v>
      </c>
      <c r="M100" s="1">
        <f t="shared" si="40"/>
        <v>0.12203351271727121</v>
      </c>
      <c r="Q100">
        <f t="shared" si="64"/>
        <v>97</v>
      </c>
      <c r="R100" s="2">
        <f t="shared" si="54"/>
        <v>2.0012086598934</v>
      </c>
      <c r="S100" s="2">
        <f t="shared" si="41"/>
        <v>56.24270478674902</v>
      </c>
      <c r="T100" s="2">
        <f t="shared" si="42"/>
        <v>1.0298157992659558</v>
      </c>
      <c r="U100" s="2">
        <f t="shared" si="43"/>
        <v>1.0875665918113326</v>
      </c>
      <c r="V100" s="2">
        <f t="shared" si="44"/>
        <v>5823132.318627051</v>
      </c>
      <c r="W100" s="2">
        <f t="shared" si="55"/>
        <v>6149686.355511137</v>
      </c>
      <c r="X100" s="1">
        <f t="shared" si="66"/>
        <v>5654537.7559537655</v>
      </c>
      <c r="Y100" s="1">
        <f t="shared" si="56"/>
        <v>103535.78016395473</v>
      </c>
      <c r="Z100" s="1">
        <f t="shared" si="57"/>
        <v>54.61433474494988</v>
      </c>
      <c r="AA100" s="1">
        <f t="shared" si="45"/>
        <v>0.12203486117812888</v>
      </c>
      <c r="AE100">
        <f t="shared" si="65"/>
        <v>97</v>
      </c>
      <c r="AF100" s="2">
        <f t="shared" si="58"/>
        <v>2.0010398011811006</v>
      </c>
      <c r="AG100" s="2">
        <f t="shared" si="46"/>
        <v>31.12882817568068</v>
      </c>
      <c r="AH100" s="2">
        <f t="shared" si="47"/>
        <v>0.5699754161806232</v>
      </c>
      <c r="AI100" s="2">
        <f t="shared" si="48"/>
        <v>0.20065319047668542</v>
      </c>
      <c r="AJ100" s="2">
        <f t="shared" si="49"/>
        <v>3222947.510758795</v>
      </c>
      <c r="AK100" s="2">
        <f t="shared" si="59"/>
        <v>1134601.0414030002</v>
      </c>
      <c r="AL100" s="1">
        <f t="shared" si="34"/>
        <v>5654537.7559537655</v>
      </c>
      <c r="AM100" s="1">
        <f t="shared" si="60"/>
        <v>103535.78016395473</v>
      </c>
      <c r="AN100" s="1">
        <f t="shared" si="61"/>
        <v>54.61433474494988</v>
      </c>
      <c r="AO100" s="1">
        <f t="shared" si="50"/>
        <v>0.122029990857995</v>
      </c>
    </row>
    <row r="101" spans="3:41" ht="12.75">
      <c r="C101">
        <f t="shared" si="62"/>
        <v>98</v>
      </c>
      <c r="D101" s="2">
        <f t="shared" si="51"/>
        <v>2.0010663033805276</v>
      </c>
      <c r="E101" s="2">
        <f t="shared" si="35"/>
        <v>46.11633231421285</v>
      </c>
      <c r="F101" s="2">
        <f t="shared" si="36"/>
        <v>0.8278429228383295</v>
      </c>
      <c r="G101" s="2">
        <f t="shared" si="37"/>
        <v>0.58286173397977</v>
      </c>
      <c r="H101" s="2">
        <f t="shared" si="38"/>
        <v>5252159.488897446</v>
      </c>
      <c r="I101" s="2">
        <f t="shared" si="52"/>
        <v>3697902.950406583</v>
      </c>
      <c r="J101" s="1">
        <f t="shared" si="39"/>
        <v>6344391.362180125</v>
      </c>
      <c r="K101" s="1">
        <f t="shared" si="53"/>
        <v>113889.3581803502</v>
      </c>
      <c r="L101" s="1">
        <f t="shared" si="63"/>
        <v>55.70662143984888</v>
      </c>
      <c r="M101" s="1">
        <f t="shared" si="40"/>
        <v>0.12203075525062042</v>
      </c>
      <c r="Q101">
        <f t="shared" si="64"/>
        <v>98</v>
      </c>
      <c r="R101" s="2">
        <f t="shared" si="54"/>
        <v>2.0011092081035406</v>
      </c>
      <c r="S101" s="2">
        <f t="shared" si="41"/>
        <v>57.36818273112315</v>
      </c>
      <c r="T101" s="2">
        <f t="shared" si="42"/>
        <v>1.0298269980897765</v>
      </c>
      <c r="U101" s="2">
        <f t="shared" si="43"/>
        <v>1.0876003831238852</v>
      </c>
      <c r="V101" s="2">
        <f t="shared" si="44"/>
        <v>6533625.511220666</v>
      </c>
      <c r="W101" s="2">
        <f t="shared" si="55"/>
        <v>6900162.476194971</v>
      </c>
      <c r="X101" s="1">
        <f t="shared" si="66"/>
        <v>6344391.362180125</v>
      </c>
      <c r="Y101" s="1">
        <f t="shared" si="56"/>
        <v>113889.3581803502</v>
      </c>
      <c r="Z101" s="1">
        <f t="shared" si="57"/>
        <v>55.70662143984888</v>
      </c>
      <c r="AA101" s="1">
        <f t="shared" si="45"/>
        <v>0.1220319927341096</v>
      </c>
      <c r="AE101">
        <f t="shared" si="65"/>
        <v>98</v>
      </c>
      <c r="AF101" s="2">
        <f t="shared" si="58"/>
        <v>2.000954246282984</v>
      </c>
      <c r="AG101" s="2">
        <f t="shared" si="46"/>
        <v>31.751701784880098</v>
      </c>
      <c r="AH101" s="2">
        <f t="shared" si="47"/>
        <v>0.5699807485033906</v>
      </c>
      <c r="AI101" s="2">
        <f t="shared" si="48"/>
        <v>0.20065855390034124</v>
      </c>
      <c r="AJ101" s="2">
        <f t="shared" si="49"/>
        <v>3616180.937413874</v>
      </c>
      <c r="AK101" s="2">
        <f t="shared" si="59"/>
        <v>1273056.39611288</v>
      </c>
      <c r="AL101" s="1">
        <f t="shared" si="34"/>
        <v>6344391.362180125</v>
      </c>
      <c r="AM101" s="1">
        <f t="shared" si="60"/>
        <v>113889.3581803502</v>
      </c>
      <c r="AN101" s="1">
        <f t="shared" si="61"/>
        <v>55.70662143984888</v>
      </c>
      <c r="AO101" s="1">
        <f t="shared" si="50"/>
        <v>0.1220275232289565</v>
      </c>
    </row>
    <row r="102" spans="3:41" ht="12.75">
      <c r="C102">
        <f t="shared" si="62"/>
        <v>99</v>
      </c>
      <c r="D102" s="2">
        <f t="shared" si="51"/>
        <v>2.000978567438383</v>
      </c>
      <c r="E102" s="2">
        <f t="shared" si="35"/>
        <v>47.03911023990891</v>
      </c>
      <c r="F102" s="2">
        <f t="shared" si="36"/>
        <v>0.8278508649964509</v>
      </c>
      <c r="G102" s="2">
        <f t="shared" si="37"/>
        <v>0.5828777108591867</v>
      </c>
      <c r="H102" s="2">
        <f t="shared" si="38"/>
        <v>5892979.482057761</v>
      </c>
      <c r="I102" s="2">
        <f t="shared" si="52"/>
        <v>4149160.8402881958</v>
      </c>
      <c r="J102" s="1">
        <f t="shared" si="39"/>
        <v>7118407.108366101</v>
      </c>
      <c r="K102" s="1">
        <f t="shared" si="53"/>
        <v>125278.29399838523</v>
      </c>
      <c r="L102" s="1">
        <f t="shared" si="63"/>
        <v>56.82075386864586</v>
      </c>
      <c r="M102" s="1">
        <f t="shared" si="40"/>
        <v>0.12202822471563772</v>
      </c>
      <c r="Q102">
        <f t="shared" si="64"/>
        <v>99</v>
      </c>
      <c r="R102" s="2">
        <f t="shared" si="54"/>
        <v>2.001017941197473</v>
      </c>
      <c r="S102" s="2">
        <f t="shared" si="41"/>
        <v>58.51613036011187</v>
      </c>
      <c r="T102" s="2">
        <f t="shared" si="42"/>
        <v>1.0298372755733805</v>
      </c>
      <c r="U102" s="2">
        <f t="shared" si="43"/>
        <v>1.0876313949865186</v>
      </c>
      <c r="V102" s="2">
        <f t="shared" si="44"/>
        <v>7330800.982901931</v>
      </c>
      <c r="W102" s="2">
        <f t="shared" si="55"/>
        <v>7742203.053354172</v>
      </c>
      <c r="X102" s="1">
        <f t="shared" si="66"/>
        <v>7118407.108366101</v>
      </c>
      <c r="Y102" s="1">
        <f t="shared" si="56"/>
        <v>125278.29399838523</v>
      </c>
      <c r="Z102" s="1">
        <f t="shared" si="57"/>
        <v>56.82075386864586</v>
      </c>
      <c r="AA102" s="1">
        <f t="shared" si="45"/>
        <v>0.12202936035872873</v>
      </c>
      <c r="AE102">
        <f t="shared" si="65"/>
        <v>99</v>
      </c>
      <c r="AF102" s="2">
        <f t="shared" si="58"/>
        <v>2.000875732121426</v>
      </c>
      <c r="AG102" s="2">
        <f t="shared" si="46"/>
        <v>32.38701388042933</v>
      </c>
      <c r="AH102" s="2">
        <f t="shared" si="47"/>
        <v>0.569985642135254</v>
      </c>
      <c r="AI102" s="2">
        <f t="shared" si="48"/>
        <v>0.2006634761564206</v>
      </c>
      <c r="AJ102" s="2">
        <f t="shared" si="49"/>
        <v>4057389.8466422088</v>
      </c>
      <c r="AK102" s="2">
        <f t="shared" si="59"/>
        <v>1428404.3150613161</v>
      </c>
      <c r="AL102" s="1">
        <f t="shared" si="34"/>
        <v>7118407.108366101</v>
      </c>
      <c r="AM102" s="1">
        <f t="shared" si="60"/>
        <v>125278.29399838523</v>
      </c>
      <c r="AN102" s="1">
        <f t="shared" si="61"/>
        <v>56.82075386864586</v>
      </c>
      <c r="AO102" s="1">
        <f t="shared" si="50"/>
        <v>0.12202525867012799</v>
      </c>
    </row>
    <row r="103" spans="3:41" ht="12.75">
      <c r="C103">
        <f t="shared" si="62"/>
        <v>100</v>
      </c>
      <c r="D103" s="2">
        <f t="shared" si="51"/>
        <v>2.0008980517919244</v>
      </c>
      <c r="E103" s="2">
        <f t="shared" si="35"/>
        <v>47.9803148802795</v>
      </c>
      <c r="F103" s="2">
        <f t="shared" si="36"/>
        <v>0.8278581537508898</v>
      </c>
      <c r="G103" s="2">
        <f t="shared" si="37"/>
        <v>0.5828923735665313</v>
      </c>
      <c r="H103" s="2">
        <f t="shared" si="38"/>
        <v>6611981.193077428</v>
      </c>
      <c r="I103" s="2">
        <f t="shared" si="52"/>
        <v>4655475.571688208</v>
      </c>
      <c r="J103" s="1">
        <f t="shared" si="39"/>
        <v>7986852.775586764</v>
      </c>
      <c r="K103" s="1">
        <f t="shared" si="53"/>
        <v>137806.12339822375</v>
      </c>
      <c r="L103" s="1">
        <f t="shared" si="63"/>
        <v>57.957168946018776</v>
      </c>
      <c r="M103" s="1">
        <f t="shared" si="40"/>
        <v>0.12202590242955001</v>
      </c>
      <c r="Q103">
        <f t="shared" si="64"/>
        <v>100</v>
      </c>
      <c r="R103" s="2">
        <f t="shared" si="54"/>
        <v>2.0009341852875147</v>
      </c>
      <c r="S103" s="2">
        <f t="shared" si="41"/>
        <v>59.68699961639476</v>
      </c>
      <c r="T103" s="2">
        <f t="shared" si="42"/>
        <v>1.0298467075227078</v>
      </c>
      <c r="U103" s="2">
        <f t="shared" si="43"/>
        <v>1.0876598559917963</v>
      </c>
      <c r="V103" s="2">
        <f t="shared" si="44"/>
        <v>8225234.034406629</v>
      </c>
      <c r="W103" s="2">
        <f t="shared" si="55"/>
        <v>8686979.139722379</v>
      </c>
      <c r="X103" s="1">
        <f t="shared" si="66"/>
        <v>7986852.775586764</v>
      </c>
      <c r="Y103" s="1">
        <f t="shared" si="56"/>
        <v>137806.12339822375</v>
      </c>
      <c r="Z103" s="1">
        <f t="shared" si="57"/>
        <v>57.957168946018776</v>
      </c>
      <c r="AA103" s="1">
        <f t="shared" si="45"/>
        <v>0.12202694461637952</v>
      </c>
      <c r="AE103">
        <f t="shared" si="65"/>
        <v>100</v>
      </c>
      <c r="AF103" s="2">
        <f t="shared" si="58"/>
        <v>2.0008036790786345</v>
      </c>
      <c r="AG103" s="2">
        <f t="shared" si="46"/>
        <v>33.03501444569267</v>
      </c>
      <c r="AH103" s="2">
        <f t="shared" si="47"/>
        <v>0.5699901331699179</v>
      </c>
      <c r="AI103" s="2">
        <f t="shared" si="48"/>
        <v>0.20066799352946074</v>
      </c>
      <c r="AJ103" s="2">
        <f t="shared" si="49"/>
        <v>4552427.277165228</v>
      </c>
      <c r="AK103" s="2">
        <f t="shared" si="59"/>
        <v>1602705.7210922004</v>
      </c>
      <c r="AL103" s="1">
        <f t="shared" si="34"/>
        <v>7986852.775586764</v>
      </c>
      <c r="AM103" s="1">
        <f t="shared" si="60"/>
        <v>137806.12339822375</v>
      </c>
      <c r="AN103" s="1">
        <f t="shared" si="61"/>
        <v>57.957168946018776</v>
      </c>
      <c r="AO103" s="1">
        <f t="shared" si="50"/>
        <v>0.12202318046456063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A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  <property fmtid="{D5CDD505-2E9C-101B-9397-08002B2CF9AE}" pid="6" name="_ReviewingToolsShownOnce">
    <vt:lpwstr/>
  </property>
</Properties>
</file>