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<sst xmlns="http://schemas.openxmlformats.org/spreadsheetml/2006/main" count="77" uniqueCount="32">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</sst>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2.3956241362288413</c:v>
                </c:pt>
                <c:pt idx="1">
                  <c:v>2.9671219099321173</c:v>
                </c:pt>
                <c:pt idx="2">
                  <c:v>3.470491338825952</c:v>
                </c:pt>
                <c:pt idx="3">
                  <c:v>3.924597843448718</c:v>
                </c:pt>
                <c:pt idx="4">
                  <c:v>4.34151524062463</c:v>
                </c:pt>
                <c:pt idx="5">
                  <c:v>4.729410137622168</c:v>
                </c:pt>
                <c:pt idx="6">
                  <c:v>5.094091733553479</c:v>
                </c:pt>
                <c:pt idx="7">
                  <c:v>5.43986820025038</c:v>
                </c:pt>
                <c:pt idx="8">
                  <c:v>5.770045361089304</c:v>
                </c:pt>
                <c:pt idx="9">
                  <c:v>6.087232204130905</c:v>
                </c:pt>
                <c:pt idx="10">
                  <c:v>6.3935366029724</c:v>
                </c:pt>
                <c:pt idx="11">
                  <c:v>6.6906956147942545</c:v>
                </c:pt>
                <c:pt idx="12">
                  <c:v>6.980165136670885</c:v>
                </c:pt>
                <c:pt idx="13">
                  <c:v>7.263183381166883</c:v>
                </c:pt>
                <c:pt idx="14">
                  <c:v>7.54081694448397</c:v>
                </c:pt>
                <c:pt idx="15">
                  <c:v>7.813994975337536</c:v>
                </c:pt>
                <c:pt idx="16">
                  <c:v>8.083535008999297</c:v>
                </c:pt>
                <c:pt idx="17">
                  <c:v>8.350162835749375</c:v>
                </c:pt>
                <c:pt idx="18">
                  <c:v>8.614528016551876</c:v>
                </c:pt>
                <c:pt idx="19">
                  <c:v>8.877216167510863</c:v>
                </c:pt>
                <c:pt idx="20">
                  <c:v>9.138758808137332</c:v>
                </c:pt>
                <c:pt idx="21">
                  <c:v>9.39964134683686</c:v>
                </c:pt>
                <c:pt idx="22">
                  <c:v>9.660309623731434</c:v>
                </c:pt>
                <c:pt idx="23">
                  <c:v>9.921175323050203</c:v>
                </c:pt>
                <c:pt idx="24">
                  <c:v>10.182620490202794</c:v>
                </c:pt>
                <c:pt idx="25">
                  <c:v>10.445001332715233</c:v>
                </c:pt>
                <c:pt idx="26">
                  <c:v>10.708651443100687</c:v>
                </c:pt>
                <c:pt idx="27">
                  <c:v>10.973884551153137</c:v>
                </c:pt>
                <c:pt idx="28">
                  <c:v>11.240996890139808</c:v>
                </c:pt>
                <c:pt idx="29">
                  <c:v>11.510269243870281</c:v>
                </c:pt>
                <c:pt idx="30">
                  <c:v>11.781968728184319</c:v>
                </c:pt>
                <c:pt idx="31">
                  <c:v>12.05635034999095</c:v>
                </c:pt>
                <c:pt idx="32">
                  <c:v>12.333658378856134</c:v>
                </c:pt>
                <c:pt idx="33">
                  <c:v>12.614127559729775</c:v>
                </c:pt>
                <c:pt idx="34">
                  <c:v>12.897984190317121</c:v>
                </c:pt>
                <c:pt idx="35">
                  <c:v>13.185447082538236</c:v>
                </c:pt>
                <c:pt idx="36">
                  <c:v>13.476728424249306</c:v>
                </c:pt>
                <c:pt idx="37">
                  <c:v>13.772034554755638</c:v>
                </c:pt>
                <c:pt idx="38">
                  <c:v>14.071566665491359</c:v>
                </c:pt>
                <c:pt idx="39">
                  <c:v>14.375521435478275</c:v>
                </c:pt>
                <c:pt idx="40">
                  <c:v>14.68409160972517</c:v>
                </c:pt>
                <c:pt idx="41">
                  <c:v>14.99746652752753</c:v>
                </c:pt>
                <c:pt idx="42">
                  <c:v>15.31583260663156</c:v>
                </c:pt>
                <c:pt idx="43">
                  <c:v>15.6393737883916</c:v>
                </c:pt>
                <c:pt idx="44">
                  <c:v>15.968271948353083</c:v>
                </c:pt>
                <c:pt idx="45">
                  <c:v>16.30270727610415</c:v>
                </c:pt>
                <c:pt idx="46">
                  <c:v>16.642858627741713</c:v>
                </c:pt>
                <c:pt idx="47">
                  <c:v>16.988903853876003</c:v>
                </c:pt>
                <c:pt idx="48">
                  <c:v>17.34102010573796</c:v>
                </c:pt>
                <c:pt idx="49">
                  <c:v>17.69938412164626</c:v>
                </c:pt>
                <c:pt idx="50">
                  <c:v>18.064172495826853</c:v>
                </c:pt>
                <c:pt idx="51">
                  <c:v>18.4355619313511</c:v>
                </c:pt>
                <c:pt idx="52">
                  <c:v>18.81372947876248</c:v>
                </c:pt>
                <c:pt idx="53">
                  <c:v>19.198852761791066</c:v>
                </c:pt>
                <c:pt idx="54">
                  <c:v>19.59111019140839</c:v>
                </c:pt>
                <c:pt idx="55">
                  <c:v>19.990681169345496</c:v>
                </c:pt>
                <c:pt idx="56">
                  <c:v>20.397746282085013</c:v>
                </c:pt>
                <c:pt idx="57">
                  <c:v>20.8124874862385</c:v>
                </c:pt>
                <c:pt idx="58">
                  <c:v>21.23508828613453</c:v>
                </c:pt>
                <c:pt idx="59">
                  <c:v>21.665733904365087</c:v>
                </c:pt>
                <c:pt idx="60">
                  <c:v>22.10461144597102</c:v>
                </c:pt>
                <c:pt idx="61">
                  <c:v>22.551910056887152</c:v>
                </c:pt>
                <c:pt idx="62">
                  <c:v>23.007821077213134</c:v>
                </c:pt>
                <c:pt idx="63">
                  <c:v>23.47253818983052</c:v>
                </c:pt>
                <c:pt idx="64">
                  <c:v>23.946257564842284</c:v>
                </c:pt>
                <c:pt idx="65">
                  <c:v>24.429178000273737</c:v>
                </c:pt>
                <c:pt idx="66">
                  <c:v>24.921501059439894</c:v>
                </c:pt>
                <c:pt idx="67">
                  <c:v>25.42343120535319</c:v>
                </c:pt>
                <c:pt idx="68">
                  <c:v>25.935175932518444</c:v>
                </c:pt>
                <c:pt idx="69">
                  <c:v>26.456945896435904</c:v>
                </c:pt>
                <c:pt idx="70">
                  <c:v>26.98895504111268</c:v>
                </c:pt>
                <c:pt idx="71">
                  <c:v>27.5314207248602</c:v>
                </c:pt>
                <c:pt idx="72">
                  <c:v>28.084563844638595</c:v>
                </c:pt>
                <c:pt idx="73">
                  <c:v>28.64860895919172</c:v>
                </c:pt>
                <c:pt idx="74">
                  <c:v>29.223784411199922</c:v>
                </c:pt>
                <c:pt idx="75">
                  <c:v>29.810322448666703</c:v>
                </c:pt>
                <c:pt idx="76">
                  <c:v>30.408459345738983</c:v>
                </c:pt>
                <c:pt idx="77">
                  <c:v>31.01843552315309</c:v>
                </c:pt>
                <c:pt idx="78">
                  <c:v>31.640495668484768</c:v>
                </c:pt>
                <c:pt idx="79">
                  <c:v>32.27488885637359</c:v>
                </c:pt>
                <c:pt idx="80">
                  <c:v>32.92186866888354</c:v>
                </c:pt>
                <c:pt idx="81">
                  <c:v>33.58169331615257</c:v>
                </c:pt>
                <c:pt idx="82">
                  <c:v>34.25462575747655</c:v>
                </c:pt>
                <c:pt idx="83">
                  <c:v>34.94093382296817</c:v>
                </c:pt>
                <c:pt idx="84">
                  <c:v>35.64089033592222</c:v>
                </c:pt>
                <c:pt idx="85">
                  <c:v>36.35477323601618</c:v>
                </c:pt>
                <c:pt idx="86">
                  <c:v>37.082865703467135</c:v>
                </c:pt>
                <c:pt idx="87">
                  <c:v>37.82545628426374</c:v>
                </c:pt>
                <c:pt idx="88">
                  <c:v>38.58283901658583</c:v>
                </c:pt>
                <c:pt idx="89">
                  <c:v>39.3553135585222</c:v>
                </c:pt>
                <c:pt idx="90">
                  <c:v>40.143185317191</c:v>
                </c:pt>
                <c:pt idx="91">
                  <c:v>40.94676557936744</c:v>
                </c:pt>
                <c:pt idx="92">
                  <c:v>41.76637164371739</c:v>
                </c:pt>
                <c:pt idx="93">
                  <c:v>42.60232695473436</c:v>
                </c:pt>
                <c:pt idx="94">
                  <c:v>43.45496123847566</c:v>
                </c:pt>
                <c:pt idx="95">
                  <c:v>44.32461064018936</c:v>
                </c:pt>
                <c:pt idx="96">
                  <c:v>45.21161786392468</c:v>
                </c:pt>
                <c:pt idx="97">
                  <c:v>46.11633231421285</c:v>
                </c:pt>
                <c:pt idx="98">
                  <c:v>47.03911023990891</c:v>
                </c:pt>
                <c:pt idx="99">
                  <c:v>47.9803148802795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1.3923675581599486</c:v>
                </c:pt>
                <c:pt idx="1">
                  <c:v>1.6480588785163264</c:v>
                </c:pt>
                <c:pt idx="2">
                  <c:v>1.8774569551756297</c:v>
                </c:pt>
                <c:pt idx="3">
                  <c:v>2.0872093984653586</c:v>
                </c:pt>
                <c:pt idx="4">
                  <c:v>2.281748410874758</c:v>
                </c:pt>
                <c:pt idx="5">
                  <c:v>2.464188298153836</c:v>
                </c:pt>
                <c:pt idx="6">
                  <c:v>2.636815546883888</c:v>
                </c:pt>
                <c:pt idx="7">
                  <c:v>2.80137026194915</c:v>
                </c:pt>
                <c:pt idx="8">
                  <c:v>2.959216413331698</c:v>
                </c:pt>
                <c:pt idx="9">
                  <c:v>3.11144970708049</c:v>
                </c:pt>
                <c:pt idx="10">
                  <c:v>3.258968723077864</c:v>
                </c:pt>
                <c:pt idx="11">
                  <c:v>3.4025234675523715</c:v>
                </c:pt>
                <c:pt idx="12">
                  <c:v>3.542749506579261</c:v>
                </c:pt>
                <c:pt idx="13">
                  <c:v>3.6801925872627597</c:v>
                </c:pt>
                <c:pt idx="14">
                  <c:v>3.8153268010846038</c:v>
                </c:pt>
                <c:pt idx="15">
                  <c:v>3.948568251213401</c:v>
                </c:pt>
                <c:pt idx="16">
                  <c:v>4.0802855190837075</c:v>
                </c:pt>
                <c:pt idx="17">
                  <c:v>4.210807806767184</c:v>
                </c:pt>
                <c:pt idx="18">
                  <c:v>4.340431361430429</c:v>
                </c:pt>
                <c:pt idx="19">
                  <c:v>4.469424609600345</c:v>
                </c:pt>
                <c:pt idx="20">
                  <c:v>4.598032308389852</c:v>
                </c:pt>
                <c:pt idx="21">
                  <c:v>4.7264789378355205</c:v>
                </c:pt>
                <c:pt idx="22">
                  <c:v>4.854971500341001</c:v>
                </c:pt>
                <c:pt idx="23">
                  <c:v>4.983701851808516</c:v>
                </c:pt>
                <c:pt idx="24">
                  <c:v>5.112848659115118</c:v>
                </c:pt>
                <c:pt idx="25">
                  <c:v>5.242579056670345</c:v>
                </c:pt>
                <c:pt idx="26">
                  <c:v>5.373050058534005</c:v>
                </c:pt>
                <c:pt idx="27">
                  <c:v>5.504409770374714</c:v>
                </c:pt>
                <c:pt idx="28">
                  <c:v>5.63679843629916</c:v>
                </c:pt>
                <c:pt idx="29">
                  <c:v>5.770349348496952</c:v>
                </c:pt>
                <c:pt idx="30">
                  <c:v>5.905189642168754</c:v>
                </c:pt>
                <c:pt idx="31">
                  <c:v>6.041440993934486</c:v>
                </c:pt>
                <c:pt idx="32">
                  <c:v>6.17922023856152</c:v>
                </c:pt>
                <c:pt idx="33">
                  <c:v>6.318639916193479</c:v>
                </c:pt>
                <c:pt idx="34">
                  <c:v>6.459808760139642</c:v>
                </c:pt>
                <c:pt idx="35">
                  <c:v>6.602832133581321</c:v>
                </c:pt>
                <c:pt idx="36">
                  <c:v>6.747812422175424</c:v>
                </c:pt>
                <c:pt idx="37">
                  <c:v>6.894849388416209</c:v>
                </c:pt>
                <c:pt idx="38">
                  <c:v>7.044040492701792</c:v>
                </c:pt>
                <c:pt idx="39">
                  <c:v>7.195481185299496</c:v>
                </c:pt>
                <c:pt idx="40">
                  <c:v>7.349265172783712</c:v>
                </c:pt>
                <c:pt idx="41">
                  <c:v>7.505484662003687</c:v>
                </c:pt>
                <c:pt idx="42">
                  <c:v>7.664230584208992</c:v>
                </c:pt>
                <c:pt idx="43">
                  <c:v>7.825592801600299</c:v>
                </c:pt>
                <c:pt idx="44">
                  <c:v>7.989660298269752</c:v>
                </c:pt>
                <c:pt idx="45">
                  <c:v>8.15652135723987</c:v>
                </c:pt>
                <c:pt idx="46">
                  <c:v>8.326263725092309</c:v>
                </c:pt>
                <c:pt idx="47">
                  <c:v>8.4989747654938</c:v>
                </c:pt>
                <c:pt idx="48">
                  <c:v>8.674741602768238</c:v>
                </c:pt>
                <c:pt idx="49">
                  <c:v>8.853651256529153</c:v>
                </c:pt>
                <c:pt idx="50">
                  <c:v>9.035790768270086</c:v>
                </c:pt>
                <c:pt idx="51">
                  <c:v>9.221247320710303</c:v>
                </c:pt>
                <c:pt idx="52">
                  <c:v>9.410108350606233</c:v>
                </c:pt>
                <c:pt idx="53">
                  <c:v>9.602461655663458</c:v>
                </c:pt>
                <c:pt idx="54">
                  <c:v>9.798395496118582</c:v>
                </c:pt>
                <c:pt idx="55">
                  <c:v>9.997998691502325</c:v>
                </c:pt>
                <c:pt idx="56">
                  <c:v>10.20136071304565</c:v>
                </c:pt>
                <c:pt idx="57">
                  <c:v>10.408571772145375</c:v>
                </c:pt>
                <c:pt idx="58">
                  <c:v>10.61972290526785</c:v>
                </c:pt>
                <c:pt idx="59">
                  <c:v>10.834906055634008</c:v>
                </c:pt>
                <c:pt idx="60">
                  <c:v>11.054214151998766</c:v>
                </c:pt>
                <c:pt idx="61">
                  <c:v>11.277741184810939</c:v>
                </c:pt>
                <c:pt idx="62">
                  <c:v>11.505582280015132</c:v>
                </c:pt>
                <c:pt idx="63">
                  <c:v>11.73783377073625</c:v>
                </c:pt>
                <c:pt idx="64">
                  <c:v>11.974593267066988</c:v>
                </c:pt>
                <c:pt idx="65">
                  <c:v>12.215959724162511</c:v>
                </c:pt>
                <c:pt idx="66">
                  <c:v>12.462033508830167</c:v>
                </c:pt>
                <c:pt idx="67">
                  <c:v>12.712916464788377</c:v>
                </c:pt>
                <c:pt idx="68">
                  <c:v>12.96871197675644</c:v>
                </c:pt>
                <c:pt idx="69">
                  <c:v>13.22952503352518</c:v>
                </c:pt>
                <c:pt idx="70">
                  <c:v>13.495462290148637</c:v>
                </c:pt>
                <c:pt idx="71">
                  <c:v>13.766632129386865</c:v>
                </c:pt>
                <c:pt idx="72">
                  <c:v>14.043144722522493</c:v>
                </c:pt>
                <c:pt idx="73">
                  <c:v>14.325112089664813</c:v>
                </c:pt>
                <c:pt idx="74">
                  <c:v>14.612648159649115</c:v>
                </c:pt>
                <c:pt idx="75">
                  <c:v>14.905868829632178</c:v>
                </c:pt>
                <c:pt idx="76">
                  <c:v>15.204892024478875</c:v>
                </c:pt>
                <c:pt idx="77">
                  <c:v>15.509837756030098</c:v>
                </c:pt>
                <c:pt idx="78">
                  <c:v>15.820828182336353</c:v>
                </c:pt>
                <c:pt idx="79">
                  <c:v>16.137987666938358</c:v>
                </c:pt>
                <c:pt idx="80">
                  <c:v>16.46144283827062</c:v>
                </c:pt>
                <c:pt idx="81">
                  <c:v>16.791322649260675</c:v>
                </c:pt>
                <c:pt idx="82">
                  <c:v>17.12775843719413</c:v>
                </c:pt>
                <c:pt idx="83">
                  <c:v>17.470883983910902</c:v>
                </c:pt>
                <c:pt idx="84">
                  <c:v>17.82083557639674</c:v>
                </c:pt>
                <c:pt idx="85">
                  <c:v>18.177752067831086</c:v>
                </c:pt>
                <c:pt idx="86">
                  <c:v>18.541774939148908</c:v>
                </c:pt>
                <c:pt idx="87">
                  <c:v>18.913048361174262</c:v>
                </c:pt>
                <c:pt idx="88">
                  <c:v>19.291719257378663</c:v>
                </c:pt>
                <c:pt idx="89">
                  <c:v>19.677937367318176</c:v>
                </c:pt>
                <c:pt idx="90">
                  <c:v>20.071855310799187</c:v>
                </c:pt>
                <c:pt idx="91">
                  <c:v>20.473628652823255</c:v>
                </c:pt>
                <c:pt idx="92">
                  <c:v>20.883415969359028</c:v>
                </c:pt>
                <c:pt idx="93">
                  <c:v>21.301378913988078</c:v>
                </c:pt>
                <c:pt idx="94">
                  <c:v>21.727682285471058</c:v>
                </c:pt>
                <c:pt idx="95">
                  <c:v>22.162494096279264</c:v>
                </c:pt>
                <c:pt idx="96">
                  <c:v>22.605985642135163</c:v>
                </c:pt>
                <c:pt idx="97">
                  <c:v>23.058331572606367</c:v>
                </c:pt>
                <c:pt idx="98">
                  <c:v>23.519709962795133</c:v>
                </c:pt>
                <c:pt idx="99">
                  <c:v>23.99030238616594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0.8235951625950695</c:v>
                </c:pt>
                <c:pt idx="1">
                  <c:v>0.9340238850760678</c:v>
                </c:pt>
                <c:pt idx="2">
                  <c:v>1.0352463127132858</c:v>
                </c:pt>
                <c:pt idx="3">
                  <c:v>1.129305884049706</c:v>
                </c:pt>
                <c:pt idx="4">
                  <c:v>1.2176491217554852</c:v>
                </c:pt>
                <c:pt idx="5">
                  <c:v>1.3013445245187991</c:v>
                </c:pt>
                <c:pt idx="6">
                  <c:v>1.3812093218105599</c:v>
                </c:pt>
                <c:pt idx="7">
                  <c:v>1.4578867385077594</c:v>
                </c:pt>
                <c:pt idx="8">
                  <c:v>1.531895276990131</c:v>
                </c:pt>
                <c:pt idx="9">
                  <c:v>1.6036614030141385</c:v>
                </c:pt>
                <c:pt idx="10">
                  <c:v>1.6735419638963571</c:v>
                </c:pt>
                <c:pt idx="11">
                  <c:v>1.7418400159852054</c:v>
                </c:pt>
                <c:pt idx="12">
                  <c:v>1.8088162836266686</c:v>
                </c:pt>
                <c:pt idx="13">
                  <c:v>1.8746976400879265</c:v>
                </c:pt>
                <c:pt idx="14">
                  <c:v>1.939683507541724</c:v>
                </c:pt>
                <c:pt idx="15">
                  <c:v>2.0039507708236526</c:v>
                </c:pt>
                <c:pt idx="16">
                  <c:v>2.0676576088418885</c:v>
                </c:pt>
                <c:pt idx="17">
                  <c:v>2.1309465239025123</c:v>
                </c:pt>
                <c:pt idx="18">
                  <c:v>2.193946767238687</c:v>
                </c:pt>
                <c:pt idx="19">
                  <c:v>2.2567763035100388</c:v>
                </c:pt>
                <c:pt idx="20">
                  <c:v>2.319543418706639</c:v>
                </c:pt>
                <c:pt idx="21">
                  <c:v>2.3823480489633577</c:v>
                </c:pt>
                <c:pt idx="22">
                  <c:v>2.4452828885698796</c:v>
                </c:pt>
                <c:pt idx="23">
                  <c:v>2.508434321541866</c:v>
                </c:pt>
                <c:pt idx="24">
                  <c:v>2.571883210902129</c:v>
                </c:pt>
                <c:pt idx="25">
                  <c:v>2.6357055722290563</c:v>
                </c:pt>
                <c:pt idx="26">
                  <c:v>2.699973152323807</c:v>
                </c:pt>
                <c:pt idx="27">
                  <c:v>2.7647539295138963</c:v>
                </c:pt>
                <c:pt idx="28">
                  <c:v>2.8301125487864223</c:v>
                </c:pt>
                <c:pt idx="29">
                  <c:v>2.8961107023708093</c:v>
                </c:pt>
                <c:pt idx="30">
                  <c:v>2.962807464381689</c:v>
                </c:pt>
                <c:pt idx="31">
                  <c:v>3.0302595865512822</c:v>
                </c:pt>
                <c:pt idx="32">
                  <c:v>3.0985217608267592</c:v>
                </c:pt>
                <c:pt idx="33">
                  <c:v>3.167646853606872</c:v>
                </c:pt>
                <c:pt idx="34">
                  <c:v>3.237686115587182</c:v>
                </c:pt>
                <c:pt idx="35">
                  <c:v>3.30868937053226</c:v>
                </c:pt>
                <c:pt idx="36">
                  <c:v>3.3807051857634884</c:v>
                </c:pt>
                <c:pt idx="37">
                  <c:v>3.4537810267175644</c:v>
                </c:pt>
                <c:pt idx="38">
                  <c:v>3.527963397574421</c:v>
                </c:pt>
                <c:pt idx="39">
                  <c:v>3.6032979696582914</c:v>
                </c:pt>
                <c:pt idx="40">
                  <c:v>3.6798296990709933</c:v>
                </c:pt>
                <c:pt idx="41">
                  <c:v>3.757602934811983</c:v>
                </c:pt>
                <c:pt idx="42">
                  <c:v>3.8366615184685346</c:v>
                </c:pt>
                <c:pt idx="43">
                  <c:v>3.9170488764151985</c:v>
                </c:pt>
                <c:pt idx="44">
                  <c:v>3.9988081053398257</c:v>
                </c:pt>
                <c:pt idx="45">
                  <c:v>4.081982051810123</c:v>
                </c:pt>
                <c:pt idx="46">
                  <c:v>4.166613386506593</c:v>
                </c:pt>
                <c:pt idx="47">
                  <c:v>4.2527446736725265</c:v>
                </c:pt>
                <c:pt idx="48">
                  <c:v>4.34041843626714</c:v>
                </c:pt>
                <c:pt idx="49">
                  <c:v>4.4296772172524905</c:v>
                </c:pt>
                <c:pt idx="50">
                  <c:v>4.520563637396678</c:v>
                </c:pt>
                <c:pt idx="51">
                  <c:v>4.61312044993451</c:v>
                </c:pt>
                <c:pt idx="52">
                  <c:v>4.70739059239056</c:v>
                </c:pt>
                <c:pt idx="53">
                  <c:v>4.803417235838077</c:v>
                </c:pt>
                <c:pt idx="54">
                  <c:v>4.901243831839835</c:v>
                </c:pt>
                <c:pt idx="55">
                  <c:v>5.000914157292737</c:v>
                </c:pt>
                <c:pt idx="56">
                  <c:v>5.102472357376903</c:v>
                </c:pt>
                <c:pt idx="57">
                  <c:v>5.205962986791127</c:v>
                </c:pt>
                <c:pt idx="58">
                  <c:v>5.311431049440305</c:v>
                </c:pt>
                <c:pt idx="59">
                  <c:v>5.418922036725548</c:v>
                </c:pt>
                <c:pt idx="60">
                  <c:v>5.528481964574728</c:v>
                </c:pt>
                <c:pt idx="61">
                  <c:v>5.640157409339835</c:v>
                </c:pt>
                <c:pt idx="62">
                  <c:v>5.753995542676781</c:v>
                </c:pt>
                <c:pt idx="63">
                  <c:v>5.870044165514419</c:v>
                </c:pt>
                <c:pt idx="64">
                  <c:v>5.988351741210986</c:v>
                </c:pt>
                <c:pt idx="65">
                  <c:v>6.108967427988774</c:v>
                </c:pt>
                <c:pt idx="66">
                  <c:v>6.23194111073123</c:v>
                </c:pt>
                <c:pt idx="67">
                  <c:v>6.357323432220405</c:v>
                </c:pt>
                <c:pt idx="68">
                  <c:v>6.48516582388746</c:v>
                </c:pt>
                <c:pt idx="69">
                  <c:v>6.615520536143706</c:v>
                </c:pt>
                <c:pt idx="70">
                  <c:v>6.7484406683553795</c:v>
                </c:pt>
                <c:pt idx="71">
                  <c:v>6.883980198521242</c:v>
                </c:pt>
                <c:pt idx="72">
                  <c:v>7.022194012708106</c:v>
                </c:pt>
                <c:pt idx="73">
                  <c:v>7.163137934296596</c:v>
                </c:pt>
                <c:pt idx="74">
                  <c:v>7.306868753085634</c:v>
                </c:pt>
                <c:pt idx="75">
                  <c:v>7.453444254302051</c:v>
                </c:pt>
                <c:pt idx="76">
                  <c:v>7.602923247558658</c:v>
                </c:pt>
                <c:pt idx="77">
                  <c:v>7.755365595801974</c:v>
                </c:pt>
                <c:pt idx="78">
                  <c:v>7.910832244288738</c:v>
                </c:pt>
                <c:pt idx="79">
                  <c:v>8.069385249628162</c:v>
                </c:pt>
                <c:pt idx="80">
                  <c:v>8.23108780892544</c:v>
                </c:pt>
                <c:pt idx="81">
                  <c:v>8.396004289059894</c:v>
                </c:pt>
                <c:pt idx="82">
                  <c:v>8.564200256130267</c:v>
                </c:pt>
                <c:pt idx="83">
                  <c:v>8.735742505097729</c:v>
                </c:pt>
                <c:pt idx="84">
                  <c:v>8.910699089656271</c:v>
                </c:pt>
                <c:pt idx="85">
                  <c:v>9.089139352359105</c:v>
                </c:pt>
                <c:pt idx="86">
                  <c:v>9.27113395502805</c:v>
                </c:pt>
                <c:pt idx="87">
                  <c:v>9.456754909472888</c:v>
                </c:pt>
                <c:pt idx="88">
                  <c:v>9.646075608545866</c:v>
                </c:pt>
                <c:pt idx="89">
                  <c:v>9.839170857556462</c:v>
                </c:pt>
                <c:pt idx="90">
                  <c:v>10.036116906070465</c:v>
                </c:pt>
                <c:pt idx="91">
                  <c:v>10.236991480116727</c:v>
                </c:pt>
                <c:pt idx="92">
                  <c:v>10.441873814824772</c:v>
                </c:pt>
                <c:pt idx="93">
                  <c:v>10.650844687515445</c:v>
                </c:pt>
                <c:pt idx="94">
                  <c:v>10.863986451266719</c:v>
                </c:pt>
                <c:pt idx="95">
                  <c:v>11.08138306897605</c:v>
                </c:pt>
                <c:pt idx="96">
                  <c:v>11.30312014794065</c:v>
                </c:pt>
                <c:pt idx="97">
                  <c:v>11.529284974976495</c:v>
                </c:pt>
                <c:pt idx="98">
                  <c:v>11.75996655209655</c:v>
                </c:pt>
                <c:pt idx="99">
                  <c:v>11.995255632768972</c:v>
                </c:pt>
              </c:numCache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38.806622994746725</c:v>
                </c:pt>
                <c:pt idx="1">
                  <c:v>23.85590314693189</c:v>
                </c:pt>
                <c:pt idx="2">
                  <c:v>16.964905527098853</c:v>
                </c:pt>
                <c:pt idx="3">
                  <c:v>13.084790027926921</c:v>
                </c:pt>
                <c:pt idx="4">
                  <c:v>10.62318774576781</c:v>
                </c:pt>
                <c:pt idx="5">
                  <c:v>8.934551084098711</c:v>
                </c:pt>
                <c:pt idx="6">
                  <c:v>7.710931920035667</c:v>
                </c:pt>
                <c:pt idx="7">
                  <c:v>6.787794268001894</c:v>
                </c:pt>
                <c:pt idx="8">
                  <c:v>6.069580156808329</c:v>
                </c:pt>
                <c:pt idx="9">
                  <c:v>5.497129107174314</c:v>
                </c:pt>
                <c:pt idx="10">
                  <c:v>5.031915796371809</c:v>
                </c:pt>
                <c:pt idx="11">
                  <c:v>4.647803403263587</c:v>
                </c:pt>
                <c:pt idx="12">
                  <c:v>4.3264488259870095</c:v>
                </c:pt>
                <c:pt idx="13">
                  <c:v>4.054606717098106</c:v>
                </c:pt>
                <c:pt idx="14">
                  <c:v>3.8224776760694037</c:v>
                </c:pt>
                <c:pt idx="15">
                  <c:v>3.622658299024132</c:v>
                </c:pt>
                <c:pt idx="16">
                  <c:v>3.4494523545571827</c:v>
                </c:pt>
                <c:pt idx="17">
                  <c:v>3.2984062845431428</c:v>
                </c:pt>
                <c:pt idx="18">
                  <c:v>3.1659883286428925</c:v>
                </c:pt>
                <c:pt idx="19">
                  <c:v>3.049362082916903</c:v>
                </c:pt>
                <c:pt idx="20">
                  <c:v>2.9462236324003492</c:v>
                </c:pt>
                <c:pt idx="21">
                  <c:v>2.854682393710108</c:v>
                </c:pt>
                <c:pt idx="22">
                  <c:v>2.773172584742216</c:v>
                </c:pt>
                <c:pt idx="23">
                  <c:v>2.700386524650603</c:v>
                </c:pt>
                <c:pt idx="24">
                  <c:v>2.6352237375058394</c:v>
                </c:pt>
                <c:pt idx="25">
                  <c:v>2.576751659996446</c:v>
                </c:pt>
                <c:pt idx="26">
                  <c:v>2.52417498080794</c:v>
                </c:pt>
                <c:pt idx="27">
                  <c:v>2.4768114777265797</c:v>
                </c:pt>
                <c:pt idx="28">
                  <c:v>2.434072800215513</c:v>
                </c:pt>
                <c:pt idx="29">
                  <c:v>2.3954490545822424</c:v>
                </c:pt>
                <c:pt idx="30">
                  <c:v>2.3604963407674364</c:v>
                </c:pt>
                <c:pt idx="31">
                  <c:v>2.3288266005176803</c:v>
                </c:pt>
                <c:pt idx="32">
                  <c:v>2.300099290540208</c:v>
                </c:pt>
                <c:pt idx="33">
                  <c:v>2.274014507767266</c:v>
                </c:pt>
                <c:pt idx="34">
                  <c:v>2.2503072784323965</c:v>
                </c:pt>
                <c:pt idx="35">
                  <c:v>2.2287427863101343</c:v>
                </c:pt>
                <c:pt idx="36">
                  <c:v>2.2091123637121095</c:v>
                </c:pt>
                <c:pt idx="37">
                  <c:v>2.191230105779789</c:v>
                </c:pt>
                <c:pt idx="38">
                  <c:v>2.1749299970518043</c:v>
                </c:pt>
                <c:pt idx="39">
                  <c:v>2.1600634613935674</c:v>
                </c:pt>
                <c:pt idx="40">
                  <c:v>2.146497263642593</c:v>
                </c:pt>
                <c:pt idx="41">
                  <c:v>2.1341117049066485</c:v>
                </c:pt>
                <c:pt idx="42">
                  <c:v>2.1227990642264487</c:v>
                </c:pt>
                <c:pt idx="43">
                  <c:v>2.1124622478568433</c:v>
                </c:pt>
                <c:pt idx="44">
                  <c:v>2.103013614302186</c:v>
                </c:pt>
                <c:pt idx="45">
                  <c:v>2.0943739487450346</c:v>
                </c:pt>
                <c:pt idx="46">
                  <c:v>2.086471564978305</c:v>
                </c:pt>
                <c:pt idx="47">
                  <c:v>2.0792415165834126</c:v>
                </c:pt>
                <c:pt idx="48">
                  <c:v>2.072624902057013</c:v>
                </c:pt>
                <c:pt idx="49">
                  <c:v>2.06656825102072</c:v>
                </c:pt>
                <c:pt idx="50">
                  <c:v>2.0610229806496876</c:v>
                </c:pt>
                <c:pt idx="51">
                  <c:v>2.0559449131148644</c:v>
                </c:pt>
                <c:pt idx="52">
                  <c:v>2.0512938462064265</c:v>
                </c:pt>
                <c:pt idx="53">
                  <c:v>2.047033170447818</c:v>
                </c:pt>
                <c:pt idx="54">
                  <c:v>2.0431295269787255</c:v>
                </c:pt>
                <c:pt idx="55">
                  <c:v>2.039552501278547</c:v>
                </c:pt>
                <c:pt idx="56">
                  <c:v>2.036274348488567</c:v>
                </c:pt>
                <c:pt idx="57">
                  <c:v>2.0332697466569942</c:v>
                </c:pt>
                <c:pt idx="58">
                  <c:v>2.0305155747262824</c:v>
                </c:pt>
                <c:pt idx="59">
                  <c:v>2.0279907124838616</c:v>
                </c:pt>
                <c:pt idx="60">
                  <c:v>2.0256758600617295</c:v>
                </c:pt>
                <c:pt idx="61">
                  <c:v>2.0235533748667653</c:v>
                </c:pt>
                <c:pt idx="62">
                  <c:v>2.0216071240792757</c:v>
                </c:pt>
                <c:pt idx="63">
                  <c:v>2.019822351094516</c:v>
                </c:pt>
                <c:pt idx="64">
                  <c:v>2.018185554457863</c:v>
                </c:pt>
                <c:pt idx="65">
                  <c:v>2.016684378023532</c:v>
                </c:pt>
                <c:pt idx="66">
                  <c:v>2.015307511209098</c:v>
                </c:pt>
                <c:pt idx="67">
                  <c:v>2.0140445983416067</c:v>
                </c:pt>
                <c:pt idx="68">
                  <c:v>2.012886156206566</c:v>
                </c:pt>
                <c:pt idx="69">
                  <c:v>2.011823499000239</c:v>
                </c:pt>
                <c:pt idx="70">
                  <c:v>2.0108486699836456</c:v>
                </c:pt>
                <c:pt idx="71">
                  <c:v>2.0099543791939203</c:v>
                </c:pt>
                <c:pt idx="72">
                  <c:v>2.0091339466507048</c:v>
                </c:pt>
                <c:pt idx="73">
                  <c:v>2.008381250545224</c:v>
                </c:pt>
                <c:pt idx="74">
                  <c:v>2.0076906799471734</c:v>
                </c:pt>
                <c:pt idx="75">
                  <c:v>2.007057091627024</c:v>
                </c:pt>
                <c:pt idx="76">
                  <c:v>2.006475770606876</c:v>
                </c:pt>
                <c:pt idx="77">
                  <c:v>2.005942394117318</c:v>
                </c:pt>
                <c:pt idx="78">
                  <c:v>2.005452998644475</c:v>
                </c:pt>
                <c:pt idx="79">
                  <c:v>2.0050039497981293</c:v>
                </c:pt>
                <c:pt idx="80">
                  <c:v>2.004591914751653</c:v>
                </c:pt>
                <c:pt idx="81">
                  <c:v>2.004213837025195</c:v>
                </c:pt>
                <c:pt idx="82">
                  <c:v>2.0038669134063904</c:v>
                </c:pt>
                <c:pt idx="83">
                  <c:v>2.003548572828356</c:v>
                </c:pt>
                <c:pt idx="84">
                  <c:v>2.003256457026748</c:v>
                </c:pt>
                <c:pt idx="85">
                  <c:v>2.002988402830214</c:v>
                </c:pt>
                <c:pt idx="86">
                  <c:v>2.0027424259371944</c:v>
                </c:pt>
                <c:pt idx="87">
                  <c:v>2.002516706056975</c:v>
                </c:pt>
                <c:pt idx="88">
                  <c:v>2.0023095732943776</c:v>
                </c:pt>
                <c:pt idx="89">
                  <c:v>2.002119495676045</c:v>
                </c:pt>
                <c:pt idx="90">
                  <c:v>2.001945067715488</c:v>
                </c:pt>
                <c:pt idx="91">
                  <c:v>2.0017849999369934</c:v>
                </c:pt>
                <c:pt idx="92">
                  <c:v>2.00163810926972</c:v>
                </c:pt>
                <c:pt idx="93">
                  <c:v>2.00150331024197</c:v>
                </c:pt>
                <c:pt idx="94">
                  <c:v>2.0013796069102985</c:v>
                </c:pt>
                <c:pt idx="95">
                  <c:v>2.001266085456086</c:v>
                </c:pt>
                <c:pt idx="96">
                  <c:v>2.0011619074010834</c:v>
                </c:pt>
                <c:pt idx="97">
                  <c:v>2.0010663033805276</c:v>
                </c:pt>
                <c:pt idx="98">
                  <c:v>2.000978567438383</c:v>
                </c:pt>
                <c:pt idx="99">
                  <c:v>2.0008980517919244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26.594518535827046</c:v>
                </c:pt>
                <c:pt idx="1">
                  <c:v>18.36378037235231</c:v>
                </c:pt>
                <c:pt idx="2">
                  <c:v>13.919288907069884</c:v>
                </c:pt>
                <c:pt idx="3">
                  <c:v>11.172157247680133</c:v>
                </c:pt>
                <c:pt idx="4">
                  <c:v>9.320531641551455</c:v>
                </c:pt>
                <c:pt idx="5">
                  <c:v>7.995618027367682</c:v>
                </c:pt>
                <c:pt idx="6">
                  <c:v>7.005440649944807</c:v>
                </c:pt>
                <c:pt idx="7">
                  <c:v>6.240660832712701</c:v>
                </c:pt>
                <c:pt idx="8">
                  <c:v>5.634605090464589</c:v>
                </c:pt>
                <c:pt idx="9">
                  <c:v>5.144378527469612</c:v>
                </c:pt>
                <c:pt idx="10">
                  <c:v>4.7411666549414635</c:v>
                </c:pt>
                <c:pt idx="11">
                  <c:v>4.40491323092325</c:v>
                </c:pt>
                <c:pt idx="12">
                  <c:v>4.121236498855422</c:v>
                </c:pt>
                <c:pt idx="13">
                  <c:v>3.8795596591927373</c:v>
                </c:pt>
                <c:pt idx="14">
                  <c:v>3.671933210494121</c:v>
                </c:pt>
                <c:pt idx="15">
                  <c:v>3.492268344900888</c:v>
                </c:pt>
                <c:pt idx="16">
                  <c:v>3.3358235058955747</c:v>
                </c:pt>
                <c:pt idx="17">
                  <c:v>3.1988518223299978</c:v>
                </c:pt>
                <c:pt idx="18">
                  <c:v>3.0783536226689745</c:v>
                </c:pt>
                <c:pt idx="19">
                  <c:v>2.9718992751772295</c:v>
                </c:pt>
                <c:pt idx="20">
                  <c:v>2.877500126375482</c:v>
                </c:pt>
                <c:pt idx="21">
                  <c:v>2.7935129818748057</c:v>
                </c:pt>
                <c:pt idx="22">
                  <c:v>2.71856839299326</c:v>
                </c:pt>
                <c:pt idx="23">
                  <c:v>2.651516110001343</c:v>
                </c:pt>
                <c:pt idx="24">
                  <c:v>2.591383095273566</c:v>
                </c:pt>
                <c:pt idx="25">
                  <c:v>2.5373408486078635</c:v>
                </c:pt>
                <c:pt idx="26">
                  <c:v>2.4886797214370437</c:v>
                </c:pt>
                <c:pt idx="27">
                  <c:v>2.4447885355557117</c:v>
                </c:pt>
                <c:pt idx="28">
                  <c:v>2.4051382699917268</c:v>
                </c:pt>
                <c:pt idx="29">
                  <c:v>2.369268898063959</c:v>
                </c:pt>
                <c:pt idx="30">
                  <c:v>2.33677868579872</c:v>
                </c:pt>
                <c:pt idx="31">
                  <c:v>2.307315429681826</c:v>
                </c:pt>
                <c:pt idx="32">
                  <c:v>2.280569234481668</c:v>
                </c:pt>
                <c:pt idx="33">
                  <c:v>2.2562665231109413</c:v>
                </c:pt>
                <c:pt idx="34">
                  <c:v>2.234165038972599</c:v>
                </c:pt>
                <c:pt idx="35">
                  <c:v>2.214049653051772</c:v>
                </c:pt>
                <c:pt idx="36">
                  <c:v>2.1957288275851807</c:v>
                </c:pt>
                <c:pt idx="37">
                  <c:v>2.1790316185668646</c:v>
                </c:pt>
                <c:pt idx="38">
                  <c:v>2.163805122940518</c:v>
                </c:pt>
                <c:pt idx="39">
                  <c:v>2.149912294720746</c:v>
                </c:pt>
                <c:pt idx="40">
                  <c:v>2.137230068760371</c:v>
                </c:pt>
                <c:pt idx="41">
                  <c:v>2.1256477422871782</c:v>
                </c:pt>
                <c:pt idx="42">
                  <c:v>2.1150655734326196</c:v>
                </c:pt>
                <c:pt idx="43">
                  <c:v>2.1053935632334713</c:v>
                </c:pt>
                <c:pt idx="44">
                  <c:v>2.0965503934206917</c:v>
                </c:pt>
                <c:pt idx="45">
                  <c:v>2.0884624970382433</c:v>
                </c:pt>
                <c:pt idx="46">
                  <c:v>2.081063242748371</c:v>
                </c:pt>
                <c:pt idx="47">
                  <c:v>2.0742922168199374</c:v>
                </c:pt>
                <c:pt idx="48">
                  <c:v>2.068094589338687</c:v>
                </c:pt>
                <c:pt idx="49">
                  <c:v>2.0624205532971955</c:v>
                </c:pt>
                <c:pt idx="50">
                  <c:v>2.057224826950509</c:v>
                </c:pt>
                <c:pt idx="51">
                  <c:v>2.0524662112746377</c:v>
                </c:pt>
                <c:pt idx="52">
                  <c:v>2.048107195560856</c:v>
                </c:pt>
                <c:pt idx="53">
                  <c:v>2.044113605183223</c:v>
                </c:pt>
                <c:pt idx="54">
                  <c:v>2.0404542864231487</c:v>
                </c:pt>
                <c:pt idx="55">
                  <c:v>2.0371008239339914</c:v>
                </c:pt>
                <c:pt idx="56">
                  <c:v>2.034027287042662</c:v>
                </c:pt>
                <c:pt idx="57">
                  <c:v>2.0312100015710706</c:v>
                </c:pt>
                <c:pt idx="58">
                  <c:v>2.028627344315774</c:v>
                </c:pt>
                <c:pt idx="59">
                  <c:v>2.026259557670926</c:v>
                </c:pt>
                <c:pt idx="60">
                  <c:v>2.0240885822052928</c:v>
                </c:pt>
                <c:pt idx="61">
                  <c:v>2.022097905274942</c:v>
                </c:pt>
                <c:pt idx="62">
                  <c:v>2.0202724239766483</c:v>
                </c:pt>
                <c:pt idx="63">
                  <c:v>2.018598320960538</c:v>
                </c:pt>
                <c:pt idx="64">
                  <c:v>2.017062951777404</c:v>
                </c:pt>
                <c:pt idx="65">
                  <c:v>2.0156547426069094</c:v>
                </c:pt>
                <c:pt idx="66">
                  <c:v>2.014363097325341</c:v>
                </c:pt>
                <c:pt idx="67">
                  <c:v>2.0131783129971708</c:v>
                </c:pt>
                <c:pt idx="68">
                  <c:v>2.0120915029730084</c:v>
                </c:pt>
                <c:pt idx="69">
                  <c:v>2.011094526859642</c:v>
                </c:pt>
                <c:pt idx="70">
                  <c:v>2.010179926713478</c:v>
                </c:pt>
                <c:pt idx="71">
                  <c:v>2.00934086886505</c:v>
                </c:pt>
                <c:pt idx="72">
                  <c:v>2.0085710908579593</c:v>
                </c:pt>
                <c:pt idx="73">
                  <c:v>2.0078648530204117</c:v>
                </c:pt>
                <c:pt idx="74">
                  <c:v>2.0072168942521</c:v>
                </c:pt>
                <c:pt idx="75">
                  <c:v>2.006622391639816</c:v>
                </c:pt>
                <c:pt idx="76">
                  <c:v>2.006076923555457</c:v>
                </c:pt>
                <c:pt idx="77">
                  <c:v>2.0055764359278623</c:v>
                </c:pt>
                <c:pt idx="78">
                  <c:v>2.0051172113992237</c:v>
                </c:pt>
                <c:pt idx="79">
                  <c:v>2.0046958411197924</c:v>
                </c:pt>
                <c:pt idx="80">
                  <c:v>2.0043091989400925</c:v>
                </c:pt>
                <c:pt idx="81">
                  <c:v>2.0039544177933664</c:v>
                </c:pt>
                <c:pt idx="82">
                  <c:v>2.0036288680824694</c:v>
                </c:pt>
                <c:pt idx="83">
                  <c:v>2.003330137886864</c:v>
                </c:pt>
                <c:pt idx="84">
                  <c:v>2.0030560148422416</c:v>
                </c:pt>
                <c:pt idx="85">
                  <c:v>2.0028044695450453</c:v>
                </c:pt>
                <c:pt idx="86">
                  <c:v>2.0025736403459256</c:v>
                </c:pt>
                <c:pt idx="87">
                  <c:v>2.0023618194256634</c:v>
                </c:pt>
                <c:pt idx="88">
                  <c:v>2.0021674400291665</c:v>
                </c:pt>
                <c:pt idx="89">
                  <c:v>2.0019890647734413</c:v>
                </c:pt>
                <c:pt idx="90">
                  <c:v>2.00182537492595</c:v>
                </c:pt>
                <c:pt idx="91">
                  <c:v>2.001675160581212</c:v>
                </c:pt>
                <c:pt idx="92">
                  <c:v>2.0015373116541544</c:v>
                </c:pt>
                <c:pt idx="93">
                  <c:v>2.0014108096218624</c:v>
                </c:pt>
                <c:pt idx="94">
                  <c:v>2.0012947199537283</c:v>
                </c:pt>
                <c:pt idx="95">
                  <c:v>2.0011881851703883</c:v>
                </c:pt>
                <c:pt idx="96">
                  <c:v>2.001090418475754</c:v>
                </c:pt>
                <c:pt idx="97">
                  <c:v>2.0010006979216977</c:v>
                </c:pt>
                <c:pt idx="98">
                  <c:v>2.0009183610530203</c:v>
                </c:pt>
                <c:pt idx="99">
                  <c:v>2.000842799997184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17.501737867675338</c:v>
                </c:pt>
                <c:pt idx="1">
                  <c:v>13.408131506388163</c:v>
                </c:pt>
                <c:pt idx="2">
                  <c:v>10.837241879416643</c:v>
                </c:pt>
                <c:pt idx="3">
                  <c:v>9.085719039162647</c:v>
                </c:pt>
                <c:pt idx="4">
                  <c:v>7.822790880091679</c:v>
                </c:pt>
                <c:pt idx="5">
                  <c:v>6.873523847547329</c:v>
                </c:pt>
                <c:pt idx="6">
                  <c:v>6.137098653509342</c:v>
                </c:pt>
                <c:pt idx="7">
                  <c:v>5.551469678519606</c:v>
                </c:pt>
                <c:pt idx="8">
                  <c:v>5.0764257968437345</c:v>
                </c:pt>
                <c:pt idx="9">
                  <c:v>4.6847932167408715</c:v>
                </c:pt>
                <c:pt idx="10">
                  <c:v>4.357563307994794</c:v>
                </c:pt>
                <c:pt idx="11">
                  <c:v>4.08104807421955</c:v>
                </c:pt>
                <c:pt idx="12">
                  <c:v>3.8451446187255356</c:v>
                </c:pt>
                <c:pt idx="13">
                  <c:v>3.6422359228857726</c:v>
                </c:pt>
                <c:pt idx="14">
                  <c:v>3.4664719293480086</c:v>
                </c:pt>
                <c:pt idx="15">
                  <c:v>3.3132860609501327</c:v>
                </c:pt>
                <c:pt idx="16">
                  <c:v>3.1790620281580835</c:v>
                </c:pt>
                <c:pt idx="17">
                  <c:v>3.060899192882924</c:v>
                </c:pt>
                <c:pt idx="18">
                  <c:v>2.956444126096573</c:v>
                </c:pt>
                <c:pt idx="19">
                  <c:v>2.863767581308691</c:v>
                </c:pt>
                <c:pt idx="20">
                  <c:v>2.781273230269943</c:v>
                </c:pt>
                <c:pt idx="21">
                  <c:v>2.7076289993199647</c:v>
                </c:pt>
                <c:pt idx="22">
                  <c:v>2.641714741635129</c:v>
                </c:pt>
                <c:pt idx="23">
                  <c:v>2.582581887240059</c:v>
                </c:pt>
                <c:pt idx="24">
                  <c:v>2.5294219910554663</c:v>
                </c:pt>
                <c:pt idx="25">
                  <c:v>2.4815419711278737</c:v>
                </c:pt>
                <c:pt idx="26">
                  <c:v>2.438344433152997</c:v>
                </c:pt>
                <c:pt idx="27">
                  <c:v>2.399311901836286</c:v>
                </c:pt>
                <c:pt idx="28">
                  <c:v>2.3639940818898633</c:v>
                </c:pt>
                <c:pt idx="29">
                  <c:v>2.331997489382095</c:v>
                </c:pt>
                <c:pt idx="30">
                  <c:v>2.302976953066069</c:v>
                </c:pt>
                <c:pt idx="31">
                  <c:v>2.276628602448524</c:v>
                </c:pt>
                <c:pt idx="32">
                  <c:v>2.2526840465560807</c:v>
                </c:pt>
                <c:pt idx="33">
                  <c:v>2.230905512881354</c:v>
                </c:pt>
                <c:pt idx="34">
                  <c:v>2.21108176565072</c:v>
                </c:pt>
                <c:pt idx="35">
                  <c:v>2.19302466052059</c:v>
                </c:pt>
                <c:pt idx="36">
                  <c:v>2.176566222039854</c:v>
                </c:pt>
                <c:pt idx="37">
                  <c:v>2.161556152893962</c:v>
                </c:pt>
                <c:pt idx="38">
                  <c:v>2.1478597016719054</c:v>
                </c:pt>
                <c:pt idx="39">
                  <c:v>2.135355829815724</c:v>
                </c:pt>
                <c:pt idx="40">
                  <c:v>2.1239356294466982</c:v>
                </c:pt>
                <c:pt idx="41">
                  <c:v>2.113500952520277</c:v>
                </c:pt>
                <c:pt idx="42">
                  <c:v>2.103963218788247</c:v>
                </c:pt>
                <c:pt idx="43">
                  <c:v>2.095242375687907</c:v>
                </c:pt>
                <c:pt idx="44">
                  <c:v>2.0872659878436726</c:v>
                </c:pt>
                <c:pt idx="45">
                  <c:v>2.0799684375759604</c:v>
                </c:pt>
                <c:pt idx="46">
                  <c:v>2.0732902208362343</c:v>
                </c:pt>
                <c:pt idx="47">
                  <c:v>2.0671773254717203</c:v>
                </c:pt>
                <c:pt idx="48">
                  <c:v>2.061580680763082</c:v>
                </c:pt>
                <c:pt idx="49">
                  <c:v>2.0564556688712905</c:v>
                </c:pt>
                <c:pt idx="50">
                  <c:v>2.0517616902244535</c:v>
                </c:pt>
                <c:pt idx="51">
                  <c:v>2.047461776052658</c:v>
                </c:pt>
                <c:pt idx="52">
                  <c:v>2.0435222422468455</c:v>
                </c:pt>
                <c:pt idx="53">
                  <c:v>2.039912379540858</c:v>
                </c:pt>
                <c:pt idx="54">
                  <c:v>2.0366041757080526</c:v>
                </c:pt>
                <c:pt idx="55">
                  <c:v>2.0335720660420047</c:v>
                </c:pt>
                <c:pt idx="56">
                  <c:v>2.030792708890345</c:v>
                </c:pt>
                <c:pt idx="57">
                  <c:v>2.0282447834254715</c:v>
                </c:pt>
                <c:pt idx="58">
                  <c:v>2.025908807203934</c:v>
                </c:pt>
                <c:pt idx="59">
                  <c:v>2.02376697136208</c:v>
                </c:pt>
                <c:pt idx="60">
                  <c:v>2.021802991566615</c:v>
                </c:pt>
                <c:pt idx="61">
                  <c:v>2.0200019730678074</c:v>
                </c:pt>
                <c:pt idx="62">
                  <c:v>2.0183502883879583</c:v>
                </c:pt>
                <c:pt idx="63">
                  <c:v>2.0168354663627746</c:v>
                </c:pt>
                <c:pt idx="64">
                  <c:v>2.0154460913872656</c:v>
                </c:pt>
                <c:pt idx="65">
                  <c:v>2.0141717118540035</c:v>
                </c:pt>
                <c:pt idx="66">
                  <c:v>2.01300275688231</c:v>
                </c:pt>
                <c:pt idx="67">
                  <c:v>2.011930460531311</c:v>
                </c:pt>
                <c:pt idx="68">
                  <c:v>2.0109467927826254</c:v>
                </c:pt>
                <c:pt idx="69">
                  <c:v>2.0100443966459265</c:v>
                </c:pt>
                <c:pt idx="70">
                  <c:v>2.009216530815191</c:v>
                </c:pt>
                <c:pt idx="71">
                  <c:v>2.0084570173585647</c:v>
                </c:pt>
                <c:pt idx="72">
                  <c:v>2.0077601939725795</c:v>
                </c:pt>
                <c:pt idx="73">
                  <c:v>2.007120870392116</c:v>
                </c:pt>
                <c:pt idx="74">
                  <c:v>2.006534288567376</c:v>
                </c:pt>
                <c:pt idx="75">
                  <c:v>2.0059960862786617</c:v>
                </c:pt>
                <c:pt idx="76">
                  <c:v>2.0055022638739026</c:v>
                </c:pt>
                <c:pt idx="77">
                  <c:v>2.0050491538536406</c:v>
                </c:pt>
                <c:pt idx="78">
                  <c:v>2.0046333930526568</c:v>
                </c:pt>
                <c:pt idx="79">
                  <c:v>2.004251897186829</c:v>
                </c:pt>
                <c:pt idx="80">
                  <c:v>2.003901837562263</c:v>
                </c:pt>
                <c:pt idx="81">
                  <c:v>2.003580619752669</c:v>
                </c:pt>
                <c:pt idx="82">
                  <c:v>2.00328586408102</c:v>
                </c:pt>
                <c:pt idx="83">
                  <c:v>2.003015387743556</c:v>
                </c:pt>
                <c:pt idx="84">
                  <c:v>2.002767188438147</c:v>
                </c:pt>
                <c:pt idx="85">
                  <c:v>2.002539429369477</c:v>
                </c:pt>
                <c:pt idx="86">
                  <c:v>2.0023304255062206</c:v>
                </c:pt>
                <c:pt idx="87">
                  <c:v>2.0021386309942097</c:v>
                </c:pt>
                <c:pt idx="88">
                  <c:v>2.0019626276169427</c:v>
                </c:pt>
                <c:pt idx="89">
                  <c:v>2.0018011142222996</c:v>
                </c:pt>
                <c:pt idx="90">
                  <c:v>2.0016528970299166</c:v>
                </c:pt>
                <c:pt idx="91">
                  <c:v>2.0015168807445884</c:v>
                </c:pt>
                <c:pt idx="92">
                  <c:v>2.0013920604113813</c:v>
                </c:pt>
                <c:pt idx="93">
                  <c:v>2.0012775139457024</c:v>
                </c:pt>
                <c:pt idx="94">
                  <c:v>2.001172395285338</c:v>
                </c:pt>
                <c:pt idx="95">
                  <c:v>2.001075928109093</c:v>
                </c:pt>
                <c:pt idx="96">
                  <c:v>2.0009874000781065</c:v>
                </c:pt>
                <c:pt idx="97">
                  <c:v>2.0009061575537674</c:v>
                </c:pt>
                <c:pt idx="98">
                  <c:v>2.0008316007517695</c:v>
                </c:pt>
                <c:pt idx="99">
                  <c:v>2.000763179300663</c:v>
                </c:pt>
              </c:numCache>
            </c:numRef>
          </c:val>
          <c:smooth val="0"/>
        </c:ser>
        <c:axId val="18378451"/>
        <c:axId val="31188332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tickLblSkip val="5"/>
        <c:noMultiLvlLbl val="0"/>
      </c:catAx>
      <c:valAx>
        <c:axId val="3118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AK96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O2" sqref="AO2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4.8515625" style="0" customWidth="1"/>
    <col min="5" max="5" width="11.8515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4.57421875" style="0" customWidth="1"/>
    <col min="19" max="19" width="12.28125" style="0" customWidth="1"/>
    <col min="20" max="28" width="10.140625" style="0" customWidth="1"/>
    <col min="29" max="29" width="11.421875" style="0" customWidth="1"/>
    <col min="30" max="31" width="10.140625" style="0" customWidth="1"/>
    <col min="32" max="32" width="14.421875" style="0" customWidth="1"/>
    <col min="33" max="33" width="11.421875" style="0" customWidth="1"/>
    <col min="34" max="37" width="10.140625" style="0" customWidth="1"/>
    <col min="41" max="41" width="9.851562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31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31</v>
      </c>
    </row>
    <row r="3" spans="3:41" ht="12.75">
      <c r="C3">
        <v>0</v>
      </c>
      <c r="D3" s="2"/>
      <c r="E3" s="2">
        <f>H3/K3</f>
        <v>1.7258716367730567</v>
      </c>
      <c r="F3" s="2">
        <f>H3/J3</f>
        <v>0.21573395459663208</v>
      </c>
      <c r="G3" s="2">
        <f>I3/J3</f>
        <v>0.0125</v>
      </c>
      <c r="H3" s="2">
        <f>I3^$B$14*J3^(1-$B$14)</f>
        <v>17.258716367730567</v>
      </c>
      <c r="I3" s="2">
        <f>B10</f>
        <v>1</v>
      </c>
      <c r="J3" s="1">
        <f>K3*L3</f>
        <v>80</v>
      </c>
      <c r="K3" s="1">
        <f>B8</f>
        <v>10</v>
      </c>
      <c r="L3" s="1">
        <f>B5</f>
        <v>8</v>
      </c>
      <c r="M3" s="1">
        <f>$B$12*H3/I3-$B$13</f>
        <v>1.7058716367730569</v>
      </c>
      <c r="Q3">
        <v>0</v>
      </c>
      <c r="R3" s="2"/>
      <c r="S3" s="2">
        <f>V3/Y3</f>
        <v>1.099864018018995</v>
      </c>
      <c r="T3" s="2">
        <f>V3/X3</f>
        <v>0.27496600450474873</v>
      </c>
      <c r="U3" s="2">
        <f>W3/X3</f>
        <v>0.025</v>
      </c>
      <c r="V3" s="2">
        <f>W3^$P$14*X3^(1-$P$14)</f>
        <v>10.998640180189948</v>
      </c>
      <c r="W3" s="2">
        <f>P10</f>
        <v>1</v>
      </c>
      <c r="X3" s="1">
        <f>Y3*Z3</f>
        <v>40</v>
      </c>
      <c r="Y3" s="1">
        <f>P8</f>
        <v>10</v>
      </c>
      <c r="Z3" s="1">
        <f>P5</f>
        <v>4</v>
      </c>
      <c r="AA3" s="1">
        <f>$P$12*V3/W3-$P$13</f>
        <v>1.079864018018995</v>
      </c>
      <c r="AE3">
        <v>0</v>
      </c>
      <c r="AF3" s="2"/>
      <c r="AG3" s="2">
        <f>AJ3/AM3</f>
        <v>0.7009216863860871</v>
      </c>
      <c r="AH3" s="2">
        <f>AJ3/AL3</f>
        <v>0.35046084319304355</v>
      </c>
      <c r="AI3" s="2">
        <f>AK3/AL3</f>
        <v>0.05</v>
      </c>
      <c r="AJ3" s="2">
        <f>AK3^$AD$14*AL3^(1-$AD$14)</f>
        <v>7.009216863860871</v>
      </c>
      <c r="AK3" s="2">
        <f>AD10</f>
        <v>1</v>
      </c>
      <c r="AL3" s="1">
        <f>AM3*AN3</f>
        <v>20</v>
      </c>
      <c r="AM3" s="1">
        <f>AD8</f>
        <v>10</v>
      </c>
      <c r="AN3" s="1">
        <f>AD5</f>
        <v>2</v>
      </c>
      <c r="AO3" s="1">
        <f>$AD$12*AJ3/AK3-$AD$13</f>
        <v>0.6809216863860872</v>
      </c>
    </row>
    <row r="4" spans="1:41" ht="12.75">
      <c r="A4" t="s">
        <v>4</v>
      </c>
      <c r="B4">
        <v>0.02</v>
      </c>
      <c r="C4">
        <v>1</v>
      </c>
      <c r="D4" s="2">
        <f>(E4-E3)*100/E3</f>
        <v>38.806622994746725</v>
      </c>
      <c r="E4" s="2">
        <f aca="true" t="shared" si="0" ref="E4:E67">H4/K4</f>
        <v>2.3956241362288413</v>
      </c>
      <c r="F4" s="2">
        <f aca="true" t="shared" si="1" ref="F4:F67">H4/J4</f>
        <v>0.2935813892437305</v>
      </c>
      <c r="G4" s="2">
        <f aca="true" t="shared" si="2" ref="G4:G67">I4/J4</f>
        <v>0.030145628751927993</v>
      </c>
      <c r="H4" s="2">
        <f aca="true" t="shared" si="3" ref="H4:H67">I4^$B$14*J4^(1-$B$14)</f>
        <v>26.351865498517252</v>
      </c>
      <c r="I4" s="2">
        <f>I3*(1+M3)</f>
        <v>2.7058716367730566</v>
      </c>
      <c r="J4" s="1">
        <f aca="true" t="shared" si="4" ref="J4:J67">K4*L4</f>
        <v>89.76</v>
      </c>
      <c r="K4" s="1">
        <f>K3*(1+$B$7)</f>
        <v>11</v>
      </c>
      <c r="L4" s="1">
        <f>$B$5*(1+$B$4)</f>
        <v>8.16</v>
      </c>
      <c r="M4" s="1">
        <f aca="true" t="shared" si="5" ref="M4:M67">$B$12*H4/I4-$B$13</f>
        <v>0.9538771470306595</v>
      </c>
      <c r="O4" t="s">
        <v>4</v>
      </c>
      <c r="P4">
        <v>0.02</v>
      </c>
      <c r="Q4">
        <v>1</v>
      </c>
      <c r="R4" s="2">
        <f>(S4-S3)*100/S3</f>
        <v>26.594518535827046</v>
      </c>
      <c r="S4" s="2">
        <f aca="true" t="shared" si="6" ref="S4:S67">V4/Y4</f>
        <v>1.3923675581599486</v>
      </c>
      <c r="T4" s="2">
        <f aca="true" t="shared" si="7" ref="T4:T67">V4/X4</f>
        <v>0.3412665583725364</v>
      </c>
      <c r="U4" s="2">
        <f aca="true" t="shared" si="8" ref="U4:U67">W4/X4</f>
        <v>0.04634278115015585</v>
      </c>
      <c r="V4" s="2">
        <f aca="true" t="shared" si="9" ref="V4:V67">W4^$P$14*X4^(1-$P$14)</f>
        <v>15.316043139759435</v>
      </c>
      <c r="W4" s="2">
        <f>W3*(1+AA3)</f>
        <v>2.079864018018995</v>
      </c>
      <c r="X4" s="1">
        <f aca="true" t="shared" si="10" ref="X4:X61">Y4*Z4</f>
        <v>44.88</v>
      </c>
      <c r="Y4" s="1">
        <f>Y3*(1+$P$7)</f>
        <v>11</v>
      </c>
      <c r="Z4" s="1">
        <f>Z3*(1+$P$4)</f>
        <v>4.08</v>
      </c>
      <c r="AA4" s="1">
        <f aca="true" t="shared" si="11" ref="AA4:AA67">$P$12*V4/W4-$P$13</f>
        <v>0.7163963704871189</v>
      </c>
      <c r="AC4" t="s">
        <v>4</v>
      </c>
      <c r="AD4">
        <v>0.02</v>
      </c>
      <c r="AE4">
        <v>1</v>
      </c>
      <c r="AF4" s="2">
        <f>(AG4-AG3)*100/AG3</f>
        <v>17.501737867675338</v>
      </c>
      <c r="AG4" s="2">
        <f aca="true" t="shared" si="12" ref="AG4:AG67">AJ4/AM4</f>
        <v>0.8235951625950695</v>
      </c>
      <c r="AH4" s="2">
        <f aca="true" t="shared" si="13" ref="AH4:AH67">AJ4/AL4</f>
        <v>0.4037231189191517</v>
      </c>
      <c r="AI4" s="2">
        <f aca="true" t="shared" si="14" ref="AI4:AI67">AK4/AL4</f>
        <v>0.07490738352879175</v>
      </c>
      <c r="AJ4" s="2">
        <f aca="true" t="shared" si="15" ref="AJ4:AJ67">AK4^$AD$14*AL4^(1-$AD$14)</f>
        <v>9.059546788545765</v>
      </c>
      <c r="AK4" s="2">
        <f>AK3*(1+AO3)</f>
        <v>1.6809216863860872</v>
      </c>
      <c r="AL4" s="1">
        <f aca="true" t="shared" si="16" ref="AL4:AL61">AM4*AN4</f>
        <v>22.44</v>
      </c>
      <c r="AM4" s="1">
        <f>AM3*(1+$AD$7)</f>
        <v>11</v>
      </c>
      <c r="AN4" s="1">
        <f>AN3*(1+$AD$4)</f>
        <v>2.04</v>
      </c>
      <c r="AO4" s="1">
        <f aca="true" t="shared" si="17" ref="AO4:AO67">$AD$12*AJ4/AK4-$AD$13</f>
        <v>0.518963049969533</v>
      </c>
    </row>
    <row r="5" spans="1:41" ht="12.75">
      <c r="A5" t="s">
        <v>8</v>
      </c>
      <c r="B5">
        <v>8</v>
      </c>
      <c r="C5">
        <f>+C4+1</f>
        <v>2</v>
      </c>
      <c r="D5" s="2">
        <f aca="true" t="shared" si="18" ref="D5:D68">(E5-E4)*100/E4</f>
        <v>23.85590314693189</v>
      </c>
      <c r="E5" s="2">
        <f t="shared" si="0"/>
        <v>2.9671219099321173</v>
      </c>
      <c r="F5" s="2">
        <f t="shared" si="1"/>
        <v>0.35648811874424713</v>
      </c>
      <c r="G5" s="2">
        <f t="shared" si="2"/>
        <v>0.05249630579435159</v>
      </c>
      <c r="H5" s="2">
        <f t="shared" si="3"/>
        <v>35.902175110178625</v>
      </c>
      <c r="I5" s="2">
        <f aca="true" t="shared" si="19" ref="I5:I68">I4*(1+M4)</f>
        <v>5.286940753889321</v>
      </c>
      <c r="J5" s="1">
        <f t="shared" si="4"/>
        <v>100.71072000000001</v>
      </c>
      <c r="K5" s="1">
        <f aca="true" t="shared" si="20" ref="K5:K68">K4*(1+$B$7)</f>
        <v>12.100000000000001</v>
      </c>
      <c r="L5" s="1">
        <f>L4*(1+$B$4)</f>
        <v>8.3232</v>
      </c>
      <c r="M5" s="1">
        <f t="shared" si="5"/>
        <v>0.6590727715979663</v>
      </c>
      <c r="O5" t="s">
        <v>8</v>
      </c>
      <c r="P5">
        <v>4</v>
      </c>
      <c r="Q5">
        <f>+Q4+1</f>
        <v>2</v>
      </c>
      <c r="R5" s="2">
        <f aca="true" t="shared" si="21" ref="R5:R68">(S5-S4)*100/S4</f>
        <v>18.36378037235231</v>
      </c>
      <c r="S5" s="2">
        <f t="shared" si="6"/>
        <v>1.6480588785163264</v>
      </c>
      <c r="T5" s="2">
        <f t="shared" si="7"/>
        <v>0.39601568591799463</v>
      </c>
      <c r="U5" s="2">
        <f t="shared" si="8"/>
        <v>0.07089356627843706</v>
      </c>
      <c r="V5" s="2">
        <f t="shared" si="9"/>
        <v>19.941512430047553</v>
      </c>
      <c r="W5" s="2">
        <f aca="true" t="shared" si="22" ref="W5:W68">W4*(1+AA4)</f>
        <v>3.5698710516345584</v>
      </c>
      <c r="X5" s="1">
        <f t="shared" si="10"/>
        <v>50.355360000000005</v>
      </c>
      <c r="Y5" s="1">
        <f aca="true" t="shared" si="23" ref="Y5:Y68">Y4*(1+$P$7)</f>
        <v>12.100000000000001</v>
      </c>
      <c r="Z5" s="1">
        <f aca="true" t="shared" si="24" ref="Z5:Z68">Z4*(1+$P$4)</f>
        <v>4.1616</v>
      </c>
      <c r="AA5" s="1">
        <f t="shared" si="11"/>
        <v>0.538605959196112</v>
      </c>
      <c r="AC5" t="s">
        <v>8</v>
      </c>
      <c r="AD5">
        <v>2</v>
      </c>
      <c r="AE5">
        <f>+AE4+1</f>
        <v>2</v>
      </c>
      <c r="AF5" s="2">
        <f aca="true" t="shared" si="25" ref="AF5:AF68">(AG5-AG4)*100/AG4</f>
        <v>13.408131506388163</v>
      </c>
      <c r="AG5" s="2">
        <f t="shared" si="12"/>
        <v>0.9340238850760678</v>
      </c>
      <c r="AH5" s="2">
        <f t="shared" si="13"/>
        <v>0.4488772996328661</v>
      </c>
      <c r="AI5" s="2">
        <f t="shared" si="14"/>
        <v>0.10140957909993858</v>
      </c>
      <c r="AJ5" s="2">
        <f t="shared" si="15"/>
        <v>11.301689009420421</v>
      </c>
      <c r="AK5" s="2">
        <f aca="true" t="shared" si="26" ref="AK5:AK68">AK4*(1+AO4)</f>
        <v>2.553257931512942</v>
      </c>
      <c r="AL5" s="1">
        <f t="shared" si="16"/>
        <v>25.177680000000002</v>
      </c>
      <c r="AM5" s="1">
        <f aca="true" t="shared" si="27" ref="AM5:AM68">AM4*(1+$AD$7)</f>
        <v>12.100000000000001</v>
      </c>
      <c r="AN5" s="1">
        <f aca="true" t="shared" si="28" ref="AN5:AN68">AN4*(1+$AD$4)</f>
        <v>2.0808</v>
      </c>
      <c r="AO5" s="1">
        <f t="shared" si="17"/>
        <v>0.4226379673566143</v>
      </c>
    </row>
    <row r="6" spans="3:41" ht="12.75">
      <c r="C6">
        <f aca="true" t="shared" si="29" ref="C6:C69">+C5+1</f>
        <v>3</v>
      </c>
      <c r="D6" s="2">
        <f t="shared" si="18"/>
        <v>16.964905527098853</v>
      </c>
      <c r="E6" s="2">
        <f t="shared" si="0"/>
        <v>3.470491338825952</v>
      </c>
      <c r="F6" s="2">
        <f t="shared" si="1"/>
        <v>0.4087901875534712</v>
      </c>
      <c r="G6" s="2">
        <f t="shared" si="2"/>
        <v>0.07762494790810094</v>
      </c>
      <c r="H6" s="2">
        <f t="shared" si="3"/>
        <v>46.19223971977343</v>
      </c>
      <c r="I6" s="2">
        <f t="shared" si="19"/>
        <v>8.771419449829397</v>
      </c>
      <c r="J6" s="1">
        <f t="shared" si="4"/>
        <v>112.99742784000001</v>
      </c>
      <c r="K6" s="1">
        <f t="shared" si="20"/>
        <v>13.310000000000002</v>
      </c>
      <c r="L6" s="1">
        <f aca="true" t="shared" si="30" ref="L6:L69">L5*(1+$B$4)</f>
        <v>8.489664</v>
      </c>
      <c r="M6" s="1">
        <f t="shared" si="5"/>
        <v>0.5066221731155711</v>
      </c>
      <c r="Q6">
        <f aca="true" t="shared" si="31" ref="Q6:Q69">+Q5+1</f>
        <v>3</v>
      </c>
      <c r="R6" s="2">
        <f t="shared" si="21"/>
        <v>13.919288907069884</v>
      </c>
      <c r="S6" s="2">
        <f t="shared" si="6"/>
        <v>1.8774569551756297</v>
      </c>
      <c r="T6" s="2">
        <f t="shared" si="7"/>
        <v>0.4422924052531714</v>
      </c>
      <c r="U6" s="2">
        <f t="shared" si="8"/>
        <v>0.09721681242840266</v>
      </c>
      <c r="V6" s="2">
        <f t="shared" si="9"/>
        <v>24.988952073387637</v>
      </c>
      <c r="W6" s="2">
        <f t="shared" si="22"/>
        <v>5.492624873606623</v>
      </c>
      <c r="X6" s="1">
        <f t="shared" si="10"/>
        <v>56.49871392000001</v>
      </c>
      <c r="Y6" s="1">
        <f t="shared" si="23"/>
        <v>13.310000000000002</v>
      </c>
      <c r="Z6" s="1">
        <f t="shared" si="24"/>
        <v>4.244832</v>
      </c>
      <c r="AA6" s="1">
        <f t="shared" si="11"/>
        <v>0.4349546464289876</v>
      </c>
      <c r="AE6">
        <f aca="true" t="shared" si="32" ref="AE6:AE69">+AE5+1</f>
        <v>3</v>
      </c>
      <c r="AF6" s="2">
        <f t="shared" si="25"/>
        <v>10.837241879416643</v>
      </c>
      <c r="AG6" s="2">
        <f t="shared" si="12"/>
        <v>1.0352463127132858</v>
      </c>
      <c r="AH6" s="2">
        <f t="shared" si="13"/>
        <v>0.48776786111360165</v>
      </c>
      <c r="AI6" s="2">
        <f t="shared" si="14"/>
        <v>0.128582101141913</v>
      </c>
      <c r="AJ6" s="2">
        <f t="shared" si="15"/>
        <v>13.779128422213837</v>
      </c>
      <c r="AK6" s="2">
        <f t="shared" si="26"/>
        <v>3.632361673824725</v>
      </c>
      <c r="AL6" s="1">
        <f t="shared" si="16"/>
        <v>28.249356960000004</v>
      </c>
      <c r="AM6" s="1">
        <f t="shared" si="27"/>
        <v>13.310000000000002</v>
      </c>
      <c r="AN6" s="1">
        <f t="shared" si="28"/>
        <v>2.122416</v>
      </c>
      <c r="AO6" s="1">
        <f t="shared" si="17"/>
        <v>0.35934351420752086</v>
      </c>
    </row>
    <row r="7" spans="1:41" ht="12.75">
      <c r="A7" t="s">
        <v>5</v>
      </c>
      <c r="B7">
        <v>0.1</v>
      </c>
      <c r="C7">
        <f t="shared" si="29"/>
        <v>4</v>
      </c>
      <c r="D7" s="2">
        <f t="shared" si="18"/>
        <v>13.084790027926921</v>
      </c>
      <c r="E7" s="2">
        <f t="shared" si="0"/>
        <v>3.924597843448718</v>
      </c>
      <c r="F7" s="2">
        <f t="shared" si="1"/>
        <v>0.45321522083295246</v>
      </c>
      <c r="G7" s="2">
        <f t="shared" si="2"/>
        <v>0.10423481970168097</v>
      </c>
      <c r="H7" s="2">
        <f t="shared" si="3"/>
        <v>57.46003702593269</v>
      </c>
      <c r="I7" s="2">
        <f t="shared" si="19"/>
        <v>13.215215032810153</v>
      </c>
      <c r="J7" s="1">
        <f t="shared" si="4"/>
        <v>126.78311403648003</v>
      </c>
      <c r="K7" s="1">
        <f t="shared" si="20"/>
        <v>14.641000000000004</v>
      </c>
      <c r="L7" s="1">
        <f t="shared" si="30"/>
        <v>8.65945728</v>
      </c>
      <c r="M7" s="1">
        <f t="shared" si="5"/>
        <v>0.41480213438278113</v>
      </c>
      <c r="O7" t="s">
        <v>5</v>
      </c>
      <c r="P7">
        <v>0.1</v>
      </c>
      <c r="Q7">
        <f t="shared" si="31"/>
        <v>4</v>
      </c>
      <c r="R7" s="2">
        <f t="shared" si="21"/>
        <v>11.172157247680133</v>
      </c>
      <c r="S7" s="2">
        <f t="shared" si="6"/>
        <v>2.0872093984653586</v>
      </c>
      <c r="T7" s="2">
        <f t="shared" si="7"/>
        <v>0.48206471398294337</v>
      </c>
      <c r="U7" s="2">
        <f t="shared" si="8"/>
        <v>0.12433308084238122</v>
      </c>
      <c r="V7" s="2">
        <f t="shared" si="9"/>
        <v>30.55883280293132</v>
      </c>
      <c r="W7" s="2">
        <f t="shared" si="22"/>
        <v>7.881667583473254</v>
      </c>
      <c r="X7" s="1">
        <f t="shared" si="10"/>
        <v>63.391557018240015</v>
      </c>
      <c r="Y7" s="1">
        <f t="shared" si="23"/>
        <v>14.641000000000004</v>
      </c>
      <c r="Z7" s="1">
        <f t="shared" si="24"/>
        <v>4.32972864</v>
      </c>
      <c r="AA7" s="1">
        <f t="shared" si="11"/>
        <v>0.36772039646798715</v>
      </c>
      <c r="AC7" t="s">
        <v>5</v>
      </c>
      <c r="AD7">
        <v>0.1</v>
      </c>
      <c r="AE7">
        <f t="shared" si="32"/>
        <v>4</v>
      </c>
      <c r="AF7" s="2">
        <f t="shared" si="25"/>
        <v>9.085719039162647</v>
      </c>
      <c r="AG7" s="2">
        <f t="shared" si="12"/>
        <v>1.129305884049706</v>
      </c>
      <c r="AH7" s="2">
        <f t="shared" si="13"/>
        <v>0.521652037782075</v>
      </c>
      <c r="AI7" s="2">
        <f t="shared" si="14"/>
        <v>0.15578185849414877</v>
      </c>
      <c r="AJ7" s="2">
        <f t="shared" si="15"/>
        <v>16.53416744837175</v>
      </c>
      <c r="AK7" s="2">
        <f t="shared" si="26"/>
        <v>4.937627282569615</v>
      </c>
      <c r="AL7" s="1">
        <f t="shared" si="16"/>
        <v>31.695778509120007</v>
      </c>
      <c r="AM7" s="1">
        <f t="shared" si="27"/>
        <v>14.641000000000004</v>
      </c>
      <c r="AN7" s="1">
        <f t="shared" si="28"/>
        <v>2.16486432</v>
      </c>
      <c r="AO7" s="1">
        <f t="shared" si="17"/>
        <v>0.3148605818575906</v>
      </c>
    </row>
    <row r="8" spans="1:41" ht="12.75">
      <c r="A8" t="s">
        <v>10</v>
      </c>
      <c r="B8">
        <v>10</v>
      </c>
      <c r="C8">
        <f t="shared" si="29"/>
        <v>5</v>
      </c>
      <c r="D8" s="2">
        <f t="shared" si="18"/>
        <v>10.62318774576781</v>
      </c>
      <c r="E8" s="2">
        <f t="shared" si="0"/>
        <v>4.34151524062463</v>
      </c>
      <c r="F8" s="2">
        <f t="shared" si="1"/>
        <v>0.4915305143474835</v>
      </c>
      <c r="G8" s="2">
        <f t="shared" si="2"/>
        <v>0.1314364040917492</v>
      </c>
      <c r="H8" s="2">
        <f t="shared" si="3"/>
        <v>69.92053710178374</v>
      </c>
      <c r="I8" s="2">
        <f t="shared" si="19"/>
        <v>18.69691443474722</v>
      </c>
      <c r="J8" s="1">
        <f t="shared" si="4"/>
        <v>142.2506539489306</v>
      </c>
      <c r="K8" s="1">
        <f t="shared" si="20"/>
        <v>16.105100000000004</v>
      </c>
      <c r="L8" s="1">
        <f t="shared" si="30"/>
        <v>8.8326464256</v>
      </c>
      <c r="M8" s="1">
        <f t="shared" si="5"/>
        <v>0.3539683215955684</v>
      </c>
      <c r="O8" t="s">
        <v>10</v>
      </c>
      <c r="P8">
        <v>10</v>
      </c>
      <c r="Q8">
        <f t="shared" si="31"/>
        <v>5</v>
      </c>
      <c r="R8" s="2">
        <f t="shared" si="21"/>
        <v>9.320531641551455</v>
      </c>
      <c r="S8" s="2">
        <f t="shared" si="6"/>
        <v>2.281748410874758</v>
      </c>
      <c r="T8" s="2">
        <f t="shared" si="7"/>
        <v>0.5166624590024297</v>
      </c>
      <c r="U8" s="2">
        <f t="shared" si="8"/>
        <v>0.15156229110858105</v>
      </c>
      <c r="V8" s="2">
        <f t="shared" si="9"/>
        <v>36.74778633197908</v>
      </c>
      <c r="W8" s="2">
        <f t="shared" si="22"/>
        <v>10.77991751209692</v>
      </c>
      <c r="X8" s="1">
        <f t="shared" si="10"/>
        <v>71.1253269744653</v>
      </c>
      <c r="Y8" s="1">
        <f t="shared" si="23"/>
        <v>16.105100000000004</v>
      </c>
      <c r="Z8" s="1">
        <f t="shared" si="24"/>
        <v>4.4163232128</v>
      </c>
      <c r="AA8" s="1">
        <f t="shared" si="11"/>
        <v>0.32089116443369575</v>
      </c>
      <c r="AC8" t="s">
        <v>10</v>
      </c>
      <c r="AD8">
        <v>10</v>
      </c>
      <c r="AE8">
        <f t="shared" si="32"/>
        <v>5</v>
      </c>
      <c r="AF8" s="2">
        <f t="shared" si="25"/>
        <v>7.822790880091679</v>
      </c>
      <c r="AG8" s="2">
        <f t="shared" si="12"/>
        <v>1.2176491217554852</v>
      </c>
      <c r="AH8" s="2">
        <f t="shared" si="13"/>
        <v>0.5514311625681407</v>
      </c>
      <c r="AI8" s="2">
        <f t="shared" si="14"/>
        <v>0.18255920240862147</v>
      </c>
      <c r="AJ8" s="2">
        <f t="shared" si="15"/>
        <v>19.61036087078427</v>
      </c>
      <c r="AK8" s="2">
        <f t="shared" si="26"/>
        <v>6.492291481755397</v>
      </c>
      <c r="AL8" s="1">
        <f t="shared" si="16"/>
        <v>35.56266348723265</v>
      </c>
      <c r="AM8" s="1">
        <f t="shared" si="27"/>
        <v>16.105100000000004</v>
      </c>
      <c r="AN8" s="1">
        <f t="shared" si="28"/>
        <v>2.2081616064</v>
      </c>
      <c r="AO8" s="1">
        <f t="shared" si="17"/>
        <v>0.28205607566901764</v>
      </c>
    </row>
    <row r="9" spans="3:41" ht="12.75">
      <c r="C9">
        <f t="shared" si="29"/>
        <v>6</v>
      </c>
      <c r="D9" s="2">
        <f t="shared" si="18"/>
        <v>8.934551084098711</v>
      </c>
      <c r="E9" s="2">
        <f t="shared" si="0"/>
        <v>4.729410137622168</v>
      </c>
      <c r="F9" s="2">
        <f t="shared" si="1"/>
        <v>0.5249476071037181</v>
      </c>
      <c r="G9" s="2">
        <f t="shared" si="2"/>
        <v>0.15861027401485076</v>
      </c>
      <c r="H9" s="2">
        <f t="shared" si="3"/>
        <v>83.78438552816068</v>
      </c>
      <c r="I9" s="2">
        <f t="shared" si="19"/>
        <v>25.31502985623065</v>
      </c>
      <c r="J9" s="1">
        <f t="shared" si="4"/>
        <v>159.60523373070015</v>
      </c>
      <c r="K9" s="1">
        <f t="shared" si="20"/>
        <v>17.715610000000005</v>
      </c>
      <c r="L9" s="1">
        <f t="shared" si="30"/>
        <v>9.009299354112</v>
      </c>
      <c r="M9" s="1">
        <f t="shared" si="5"/>
        <v>0.3109669631202876</v>
      </c>
      <c r="Q9">
        <f t="shared" si="31"/>
        <v>6</v>
      </c>
      <c r="R9" s="2">
        <f t="shared" si="21"/>
        <v>7.995618027367682</v>
      </c>
      <c r="S9" s="2">
        <f t="shared" si="6"/>
        <v>2.464188298153836</v>
      </c>
      <c r="T9" s="2">
        <f t="shared" si="7"/>
        <v>0.5470321722696755</v>
      </c>
      <c r="U9" s="2">
        <f t="shared" si="8"/>
        <v>0.17842895827687374</v>
      </c>
      <c r="V9" s="2">
        <f t="shared" si="9"/>
        <v>43.65459885665709</v>
      </c>
      <c r="W9" s="2">
        <f t="shared" si="22"/>
        <v>14.23909779505289</v>
      </c>
      <c r="X9" s="1">
        <f t="shared" si="10"/>
        <v>79.80261686535007</v>
      </c>
      <c r="Y9" s="1">
        <f t="shared" si="23"/>
        <v>17.715610000000005</v>
      </c>
      <c r="Z9" s="1">
        <f t="shared" si="24"/>
        <v>4.504649677056</v>
      </c>
      <c r="AA9" s="1">
        <f t="shared" si="11"/>
        <v>0.286582618400332</v>
      </c>
      <c r="AE9">
        <f t="shared" si="32"/>
        <v>6</v>
      </c>
      <c r="AF9" s="2">
        <f t="shared" si="25"/>
        <v>6.873523847547329</v>
      </c>
      <c r="AG9" s="2">
        <f t="shared" si="12"/>
        <v>1.3013445245187991</v>
      </c>
      <c r="AH9" s="2">
        <f t="shared" si="13"/>
        <v>0.5777783480686954</v>
      </c>
      <c r="AI9" s="2">
        <f t="shared" si="14"/>
        <v>0.2086017242578102</v>
      </c>
      <c r="AJ9" s="2">
        <f t="shared" si="15"/>
        <v>23.05411207201049</v>
      </c>
      <c r="AK9" s="2">
        <f t="shared" si="26"/>
        <v>8.323481739198716</v>
      </c>
      <c r="AL9" s="1">
        <f t="shared" si="16"/>
        <v>39.90130843267504</v>
      </c>
      <c r="AM9" s="1">
        <f t="shared" si="27"/>
        <v>17.715610000000005</v>
      </c>
      <c r="AN9" s="1">
        <f t="shared" si="28"/>
        <v>2.252324838528</v>
      </c>
      <c r="AO9" s="1">
        <f t="shared" si="17"/>
        <v>0.2569767844078896</v>
      </c>
    </row>
    <row r="10" spans="1:41" ht="12.75">
      <c r="A10" t="s">
        <v>9</v>
      </c>
      <c r="B10">
        <v>1</v>
      </c>
      <c r="C10">
        <f t="shared" si="29"/>
        <v>7</v>
      </c>
      <c r="D10" s="2">
        <f t="shared" si="18"/>
        <v>7.710931920035667</v>
      </c>
      <c r="E10" s="2">
        <f t="shared" si="0"/>
        <v>5.094091733553479</v>
      </c>
      <c r="F10" s="2">
        <f t="shared" si="1"/>
        <v>0.5543391761797473</v>
      </c>
      <c r="G10" s="2">
        <f t="shared" si="2"/>
        <v>0.18532337722364134</v>
      </c>
      <c r="H10" s="2">
        <f t="shared" si="3"/>
        <v>99.26943670144311</v>
      </c>
      <c r="I10" s="2">
        <f t="shared" si="19"/>
        <v>33.18716781192211</v>
      </c>
      <c r="J10" s="1">
        <f t="shared" si="4"/>
        <v>179.07707224584556</v>
      </c>
      <c r="K10" s="1">
        <f t="shared" si="20"/>
        <v>19.487171000000007</v>
      </c>
      <c r="L10" s="1">
        <f t="shared" si="30"/>
        <v>9.18948534119424</v>
      </c>
      <c r="M10" s="1">
        <f t="shared" si="5"/>
        <v>0.27911994076753277</v>
      </c>
      <c r="O10" t="s">
        <v>9</v>
      </c>
      <c r="P10">
        <v>1</v>
      </c>
      <c r="Q10">
        <f t="shared" si="31"/>
        <v>7</v>
      </c>
      <c r="R10" s="2">
        <f t="shared" si="21"/>
        <v>7.005440649944807</v>
      </c>
      <c r="S10" s="2">
        <f t="shared" si="6"/>
        <v>2.636815546883888</v>
      </c>
      <c r="T10" s="2">
        <f t="shared" si="7"/>
        <v>0.5738766533667955</v>
      </c>
      <c r="U10" s="2">
        <f t="shared" si="8"/>
        <v>0.2046021357738893</v>
      </c>
      <c r="V10" s="2">
        <f t="shared" si="9"/>
        <v>51.384075457584856</v>
      </c>
      <c r="W10" s="2">
        <f t="shared" si="22"/>
        <v>18.31977572481754</v>
      </c>
      <c r="X10" s="1">
        <f t="shared" si="10"/>
        <v>89.53853612292278</v>
      </c>
      <c r="Y10" s="1">
        <f t="shared" si="23"/>
        <v>19.487171000000007</v>
      </c>
      <c r="Z10" s="1">
        <f t="shared" si="24"/>
        <v>4.59474267059712</v>
      </c>
      <c r="AA10" s="1">
        <f t="shared" si="11"/>
        <v>0.2604841949455505</v>
      </c>
      <c r="AC10" t="s">
        <v>9</v>
      </c>
      <c r="AD10">
        <v>1</v>
      </c>
      <c r="AE10">
        <f t="shared" si="32"/>
        <v>7</v>
      </c>
      <c r="AF10" s="2">
        <f t="shared" si="25"/>
        <v>6.137098653509342</v>
      </c>
      <c r="AG10" s="2">
        <f t="shared" si="12"/>
        <v>1.3812093218105599</v>
      </c>
      <c r="AH10" s="2">
        <f t="shared" si="13"/>
        <v>0.6012129169493019</v>
      </c>
      <c r="AI10" s="2">
        <f t="shared" si="14"/>
        <v>0.23369654597105488</v>
      </c>
      <c r="AJ10" s="2">
        <f t="shared" si="15"/>
        <v>26.915862240916418</v>
      </c>
      <c r="AK10" s="2">
        <f t="shared" si="26"/>
        <v>10.46242331161579</v>
      </c>
      <c r="AL10" s="1">
        <f t="shared" si="16"/>
        <v>44.76926806146139</v>
      </c>
      <c r="AM10" s="1">
        <f t="shared" si="27"/>
        <v>19.487171000000007</v>
      </c>
      <c r="AN10" s="1">
        <f t="shared" si="28"/>
        <v>2.29737133529856</v>
      </c>
      <c r="AO10" s="1">
        <f t="shared" si="17"/>
        <v>0.23726221774102166</v>
      </c>
    </row>
    <row r="11" spans="3:41" ht="12.75">
      <c r="C11">
        <f t="shared" si="29"/>
        <v>8</v>
      </c>
      <c r="D11" s="2">
        <f t="shared" si="18"/>
        <v>6.787794268001894</v>
      </c>
      <c r="E11" s="2">
        <f t="shared" si="0"/>
        <v>5.43986820025038</v>
      </c>
      <c r="F11" s="2">
        <f t="shared" si="1"/>
        <v>0.5803593911821225</v>
      </c>
      <c r="G11" s="2">
        <f t="shared" si="2"/>
        <v>0.21127524714540388</v>
      </c>
      <c r="H11" s="2">
        <f t="shared" si="3"/>
        <v>116.6084060193156</v>
      </c>
      <c r="I11" s="2">
        <f t="shared" si="19"/>
        <v>42.45036812582798</v>
      </c>
      <c r="J11" s="1">
        <f t="shared" si="4"/>
        <v>200.92447505983878</v>
      </c>
      <c r="K11" s="1">
        <f t="shared" si="20"/>
        <v>21.43588810000001</v>
      </c>
      <c r="L11" s="1">
        <f t="shared" si="30"/>
        <v>9.373275048018126</v>
      </c>
      <c r="M11" s="1">
        <f t="shared" si="5"/>
        <v>0.254693509544309</v>
      </c>
      <c r="Q11">
        <f t="shared" si="31"/>
        <v>8</v>
      </c>
      <c r="R11" s="2">
        <f t="shared" si="21"/>
        <v>6.240660832712701</v>
      </c>
      <c r="S11" s="2">
        <f t="shared" si="6"/>
        <v>2.80137026194915</v>
      </c>
      <c r="T11" s="2">
        <f t="shared" si="7"/>
        <v>0.5977356361779799</v>
      </c>
      <c r="U11" s="2">
        <f t="shared" si="8"/>
        <v>0.22985539963911855</v>
      </c>
      <c r="V11" s="2">
        <f t="shared" si="9"/>
        <v>60.049859461809696</v>
      </c>
      <c r="W11" s="2">
        <f t="shared" si="22"/>
        <v>23.091787756079675</v>
      </c>
      <c r="X11" s="1">
        <f t="shared" si="10"/>
        <v>100.46223752991939</v>
      </c>
      <c r="Y11" s="1">
        <f t="shared" si="23"/>
        <v>21.43588810000001</v>
      </c>
      <c r="Z11" s="1">
        <f t="shared" si="24"/>
        <v>4.686637524009063</v>
      </c>
      <c r="AA11" s="1">
        <f t="shared" si="11"/>
        <v>0.2400485510092201</v>
      </c>
      <c r="AE11">
        <f t="shared" si="32"/>
        <v>8</v>
      </c>
      <c r="AF11" s="2">
        <f t="shared" si="25"/>
        <v>5.551469678519606</v>
      </c>
      <c r="AG11" s="2">
        <f t="shared" si="12"/>
        <v>1.4578867385077594</v>
      </c>
      <c r="AH11" s="2">
        <f t="shared" si="13"/>
        <v>0.6221461468010642</v>
      </c>
      <c r="AI11" s="2">
        <f t="shared" si="14"/>
        <v>0.25770401670816745</v>
      </c>
      <c r="AJ11" s="2">
        <f t="shared" si="15"/>
        <v>31.251096989126307</v>
      </c>
      <c r="AK11" s="2">
        <f t="shared" si="26"/>
        <v>12.944761069475117</v>
      </c>
      <c r="AL11" s="1">
        <f t="shared" si="16"/>
        <v>50.231118764959696</v>
      </c>
      <c r="AM11" s="1">
        <f t="shared" si="27"/>
        <v>21.43588810000001</v>
      </c>
      <c r="AN11" s="1">
        <f t="shared" si="28"/>
        <v>2.3433187620045315</v>
      </c>
      <c r="AO11" s="1">
        <f t="shared" si="17"/>
        <v>0.2214188784281167</v>
      </c>
    </row>
    <row r="12" spans="1:41" ht="12.75">
      <c r="A12" t="s">
        <v>6</v>
      </c>
      <c r="B12">
        <v>0.1</v>
      </c>
      <c r="C12">
        <f t="shared" si="29"/>
        <v>9</v>
      </c>
      <c r="D12" s="2">
        <f t="shared" si="18"/>
        <v>6.069580156808329</v>
      </c>
      <c r="E12" s="2">
        <f t="shared" si="0"/>
        <v>5.770045361089304</v>
      </c>
      <c r="F12" s="2">
        <f t="shared" si="1"/>
        <v>0.6035144800269474</v>
      </c>
      <c r="G12" s="2">
        <f t="shared" si="2"/>
        <v>0.23626174805767206</v>
      </c>
      <c r="H12" s="2">
        <f t="shared" si="3"/>
        <v>136.05465136145793</v>
      </c>
      <c r="I12" s="2">
        <f t="shared" si="19"/>
        <v>53.26220136524298</v>
      </c>
      <c r="J12" s="1">
        <f t="shared" si="4"/>
        <v>225.43726101713912</v>
      </c>
      <c r="K12" s="1">
        <f t="shared" si="20"/>
        <v>23.579476910000015</v>
      </c>
      <c r="L12" s="1">
        <f t="shared" si="30"/>
        <v>9.560740548978488</v>
      </c>
      <c r="M12" s="1">
        <f t="shared" si="5"/>
        <v>0.2354431620812473</v>
      </c>
      <c r="O12" t="s">
        <v>6</v>
      </c>
      <c r="P12">
        <v>0.1</v>
      </c>
      <c r="Q12">
        <f t="shared" si="31"/>
        <v>9</v>
      </c>
      <c r="R12" s="2">
        <f t="shared" si="21"/>
        <v>5.634605090464589</v>
      </c>
      <c r="S12" s="2">
        <f t="shared" si="6"/>
        <v>2.959216413331698</v>
      </c>
      <c r="T12" s="2">
        <f t="shared" si="7"/>
        <v>0.6190349791780249</v>
      </c>
      <c r="U12" s="2">
        <f t="shared" si="8"/>
        <v>0.2540390866881766</v>
      </c>
      <c r="V12" s="2">
        <f t="shared" si="9"/>
        <v>69.77677508984783</v>
      </c>
      <c r="W12" s="2">
        <f t="shared" si="22"/>
        <v>28.63493794713905</v>
      </c>
      <c r="X12" s="1">
        <f t="shared" si="10"/>
        <v>112.71863050856956</v>
      </c>
      <c r="Y12" s="1">
        <f t="shared" si="23"/>
        <v>23.579476910000015</v>
      </c>
      <c r="Z12" s="1">
        <f t="shared" si="24"/>
        <v>4.780370274489244</v>
      </c>
      <c r="AA12" s="1">
        <f t="shared" si="11"/>
        <v>0.22367706058472292</v>
      </c>
      <c r="AC12" t="s">
        <v>6</v>
      </c>
      <c r="AD12">
        <v>0.1</v>
      </c>
      <c r="AE12">
        <f t="shared" si="32"/>
        <v>9</v>
      </c>
      <c r="AF12" s="2">
        <f t="shared" si="25"/>
        <v>5.0764257968437345</v>
      </c>
      <c r="AG12" s="2">
        <f t="shared" si="12"/>
        <v>1.531895276990131</v>
      </c>
      <c r="AH12" s="2">
        <f t="shared" si="13"/>
        <v>0.6409107198934734</v>
      </c>
      <c r="AI12" s="2">
        <f t="shared" si="14"/>
        <v>0.28053881555624827</v>
      </c>
      <c r="AJ12" s="2">
        <f t="shared" si="15"/>
        <v>36.12128931232687</v>
      </c>
      <c r="AK12" s="2">
        <f t="shared" si="26"/>
        <v>15.810975546998247</v>
      </c>
      <c r="AL12" s="1">
        <f t="shared" si="16"/>
        <v>56.35931525428478</v>
      </c>
      <c r="AM12" s="1">
        <f t="shared" si="27"/>
        <v>23.579476910000015</v>
      </c>
      <c r="AN12" s="1">
        <f t="shared" si="28"/>
        <v>2.390185137244622</v>
      </c>
      <c r="AO12" s="1">
        <f t="shared" si="17"/>
        <v>0.20845705633378578</v>
      </c>
    </row>
    <row r="13" spans="1:41" ht="12.75">
      <c r="A13" t="s">
        <v>12</v>
      </c>
      <c r="B13">
        <v>0.02</v>
      </c>
      <c r="C13">
        <f t="shared" si="29"/>
        <v>10</v>
      </c>
      <c r="D13" s="2">
        <f t="shared" si="18"/>
        <v>5.497129107174314</v>
      </c>
      <c r="E13" s="2">
        <f t="shared" si="0"/>
        <v>6.087232204130905</v>
      </c>
      <c r="F13" s="2">
        <f t="shared" si="1"/>
        <v>0.6242063237005102</v>
      </c>
      <c r="G13" s="2">
        <f t="shared" si="2"/>
        <v>0.26014969794938797</v>
      </c>
      <c r="H13" s="2">
        <f t="shared" si="3"/>
        <v>157.8871263234245</v>
      </c>
      <c r="I13" s="2">
        <f t="shared" si="19"/>
        <v>65.80242247408391</v>
      </c>
      <c r="J13" s="1">
        <f t="shared" si="4"/>
        <v>252.94060686123012</v>
      </c>
      <c r="K13" s="1">
        <f t="shared" si="20"/>
        <v>25.937424601000018</v>
      </c>
      <c r="L13" s="1">
        <f t="shared" si="30"/>
        <v>9.751955359958059</v>
      </c>
      <c r="M13" s="1">
        <f t="shared" si="5"/>
        <v>0.21994120639799833</v>
      </c>
      <c r="O13" t="s">
        <v>12</v>
      </c>
      <c r="P13">
        <v>0.02</v>
      </c>
      <c r="Q13">
        <f t="shared" si="31"/>
        <v>10</v>
      </c>
      <c r="R13" s="2">
        <f t="shared" si="21"/>
        <v>5.144378527469612</v>
      </c>
      <c r="S13" s="2">
        <f t="shared" si="6"/>
        <v>3.11144970708049</v>
      </c>
      <c r="T13" s="2">
        <f t="shared" si="7"/>
        <v>0.6381181193376324</v>
      </c>
      <c r="U13" s="2">
        <f t="shared" si="8"/>
        <v>0.27706043036739353</v>
      </c>
      <c r="V13" s="2">
        <f t="shared" si="9"/>
        <v>80.7029921772038</v>
      </c>
      <c r="W13" s="2">
        <f t="shared" si="22"/>
        <v>35.039916697181056</v>
      </c>
      <c r="X13" s="1">
        <f t="shared" si="10"/>
        <v>126.47030343061506</v>
      </c>
      <c r="Y13" s="1">
        <f t="shared" si="23"/>
        <v>25.937424601000018</v>
      </c>
      <c r="Z13" s="1">
        <f t="shared" si="24"/>
        <v>4.875977679979029</v>
      </c>
      <c r="AA13" s="1">
        <f t="shared" si="11"/>
        <v>0.21031730604455554</v>
      </c>
      <c r="AC13" t="s">
        <v>12</v>
      </c>
      <c r="AD13">
        <v>0.02</v>
      </c>
      <c r="AE13">
        <f t="shared" si="32"/>
        <v>10</v>
      </c>
      <c r="AF13" s="2">
        <f t="shared" si="25"/>
        <v>4.6847932167408715</v>
      </c>
      <c r="AG13" s="2">
        <f t="shared" si="12"/>
        <v>1.6036614030141385</v>
      </c>
      <c r="AH13" s="2">
        <f t="shared" si="13"/>
        <v>0.6577804527690273</v>
      </c>
      <c r="AI13" s="2">
        <f t="shared" si="14"/>
        <v>0.3021560706189578</v>
      </c>
      <c r="AJ13" s="2">
        <f t="shared" si="15"/>
        <v>41.59484672621312</v>
      </c>
      <c r="AK13" s="2">
        <f t="shared" si="26"/>
        <v>19.10688496729097</v>
      </c>
      <c r="AL13" s="1">
        <f t="shared" si="16"/>
        <v>63.23515171530753</v>
      </c>
      <c r="AM13" s="1">
        <f t="shared" si="27"/>
        <v>25.937424601000018</v>
      </c>
      <c r="AN13" s="1">
        <f t="shared" si="28"/>
        <v>2.4379888399895147</v>
      </c>
      <c r="AO13" s="1">
        <f t="shared" si="17"/>
        <v>0.19769559400927594</v>
      </c>
    </row>
    <row r="14" spans="1:41" ht="12.75">
      <c r="A14" t="s">
        <v>7</v>
      </c>
      <c r="B14">
        <v>0.35</v>
      </c>
      <c r="C14">
        <f t="shared" si="29"/>
        <v>11</v>
      </c>
      <c r="D14" s="2">
        <f t="shared" si="18"/>
        <v>5.031915796371809</v>
      </c>
      <c r="E14" s="2">
        <f t="shared" si="0"/>
        <v>6.3935366029724</v>
      </c>
      <c r="F14" s="2">
        <f t="shared" si="1"/>
        <v>0.642760647357596</v>
      </c>
      <c r="G14" s="2">
        <f t="shared" si="2"/>
        <v>0.28285858855655194</v>
      </c>
      <c r="H14" s="2">
        <f t="shared" si="3"/>
        <v>182.41506093066346</v>
      </c>
      <c r="I14" s="2">
        <f t="shared" si="19"/>
        <v>80.2750866569447</v>
      </c>
      <c r="J14" s="1">
        <f t="shared" si="4"/>
        <v>283.7993608983002</v>
      </c>
      <c r="K14" s="1">
        <f t="shared" si="20"/>
        <v>28.53116706110002</v>
      </c>
      <c r="L14" s="1">
        <f t="shared" si="30"/>
        <v>9.94699446715722</v>
      </c>
      <c r="M14" s="1">
        <f t="shared" si="5"/>
        <v>0.20723745127826967</v>
      </c>
      <c r="O14" t="s">
        <v>7</v>
      </c>
      <c r="P14">
        <v>0.35</v>
      </c>
      <c r="Q14">
        <f t="shared" si="31"/>
        <v>11</v>
      </c>
      <c r="R14" s="2">
        <f t="shared" si="21"/>
        <v>4.7411666549414635</v>
      </c>
      <c r="S14" s="2">
        <f t="shared" si="6"/>
        <v>3.258968723077864</v>
      </c>
      <c r="T14" s="2">
        <f t="shared" si="7"/>
        <v>0.6552670223831449</v>
      </c>
      <c r="U14" s="2">
        <f t="shared" si="8"/>
        <v>0.29886901398735194</v>
      </c>
      <c r="V14" s="2">
        <f t="shared" si="9"/>
        <v>92.98218108503436</v>
      </c>
      <c r="W14" s="2">
        <f t="shared" si="22"/>
        <v>42.409417580957815</v>
      </c>
      <c r="X14" s="1">
        <f t="shared" si="10"/>
        <v>141.8996804491501</v>
      </c>
      <c r="Y14" s="1">
        <f t="shared" si="23"/>
        <v>28.53116706110002</v>
      </c>
      <c r="Z14" s="1">
        <f t="shared" si="24"/>
        <v>4.97349723357861</v>
      </c>
      <c r="AA14" s="1">
        <f t="shared" si="11"/>
        <v>0.1992488989209419</v>
      </c>
      <c r="AC14" t="s">
        <v>7</v>
      </c>
      <c r="AD14">
        <v>0.35</v>
      </c>
      <c r="AE14">
        <f t="shared" si="32"/>
        <v>11</v>
      </c>
      <c r="AF14" s="2">
        <f t="shared" si="25"/>
        <v>4.357563307994794</v>
      </c>
      <c r="AG14" s="2">
        <f t="shared" si="12"/>
        <v>1.6735419638963571</v>
      </c>
      <c r="AH14" s="2">
        <f t="shared" si="13"/>
        <v>0.6729839729667181</v>
      </c>
      <c r="AI14" s="2">
        <f t="shared" si="14"/>
        <v>0.32254099330078545</v>
      </c>
      <c r="AJ14" s="2">
        <f t="shared" si="15"/>
        <v>47.74810535568839</v>
      </c>
      <c r="AK14" s="2">
        <f t="shared" si="26"/>
        <v>22.884231940566462</v>
      </c>
      <c r="AL14" s="1">
        <f t="shared" si="16"/>
        <v>70.94984022457506</v>
      </c>
      <c r="AM14" s="1">
        <f t="shared" si="27"/>
        <v>28.53116706110002</v>
      </c>
      <c r="AN14" s="1">
        <f t="shared" si="28"/>
        <v>2.486748616789305</v>
      </c>
      <c r="AO14" s="1">
        <f t="shared" si="17"/>
        <v>0.18865067912131317</v>
      </c>
    </row>
    <row r="15" spans="3:41" ht="12.75">
      <c r="C15">
        <f t="shared" si="29"/>
        <v>12</v>
      </c>
      <c r="D15" s="2">
        <f t="shared" si="18"/>
        <v>4.647803403263587</v>
      </c>
      <c r="E15" s="2">
        <f t="shared" si="0"/>
        <v>6.6906956147942545</v>
      </c>
      <c r="F15" s="2">
        <f t="shared" si="1"/>
        <v>0.659445979019923</v>
      </c>
      <c r="G15" s="2">
        <f t="shared" si="2"/>
        <v>0.304347131480553</v>
      </c>
      <c r="H15" s="2">
        <f t="shared" si="3"/>
        <v>209.98268977473063</v>
      </c>
      <c r="I15" s="2">
        <f t="shared" si="19"/>
        <v>96.91109101687215</v>
      </c>
      <c r="J15" s="1">
        <f t="shared" si="4"/>
        <v>318.4228829278929</v>
      </c>
      <c r="K15" s="1">
        <f t="shared" si="20"/>
        <v>31.384283767210025</v>
      </c>
      <c r="L15" s="1">
        <f t="shared" si="30"/>
        <v>10.145934356500364</v>
      </c>
      <c r="M15" s="1">
        <f t="shared" si="5"/>
        <v>0.19667560190625943</v>
      </c>
      <c r="Q15">
        <f t="shared" si="31"/>
        <v>12</v>
      </c>
      <c r="R15" s="2">
        <f t="shared" si="21"/>
        <v>4.40491323092325</v>
      </c>
      <c r="S15" s="2">
        <f t="shared" si="6"/>
        <v>3.4025234675523715</v>
      </c>
      <c r="T15" s="2">
        <f t="shared" si="7"/>
        <v>0.6707166334803695</v>
      </c>
      <c r="U15" s="2">
        <f t="shared" si="8"/>
        <v>0.3194459322156144</v>
      </c>
      <c r="V15" s="2">
        <f t="shared" si="9"/>
        <v>106.78576203025506</v>
      </c>
      <c r="W15" s="2">
        <f t="shared" si="22"/>
        <v>50.8594473378421</v>
      </c>
      <c r="X15" s="1">
        <f t="shared" si="10"/>
        <v>159.21144146394644</v>
      </c>
      <c r="Y15" s="1">
        <f t="shared" si="23"/>
        <v>31.384283767210025</v>
      </c>
      <c r="Z15" s="1">
        <f t="shared" si="24"/>
        <v>5.072967178250182</v>
      </c>
      <c r="AA15" s="1">
        <f t="shared" si="11"/>
        <v>0.18996248999898366</v>
      </c>
      <c r="AE15">
        <f t="shared" si="32"/>
        <v>12</v>
      </c>
      <c r="AF15" s="2">
        <f t="shared" si="25"/>
        <v>4.08104807421955</v>
      </c>
      <c r="AG15" s="2">
        <f t="shared" si="12"/>
        <v>1.7418400159852054</v>
      </c>
      <c r="AH15" s="2">
        <f t="shared" si="13"/>
        <v>0.6867144827796887</v>
      </c>
      <c r="AI15" s="2">
        <f t="shared" si="14"/>
        <v>0.34170104343265734</v>
      </c>
      <c r="AJ15" s="2">
        <f t="shared" si="15"/>
        <v>54.66640133876133</v>
      </c>
      <c r="AK15" s="2">
        <f t="shared" si="26"/>
        <v>27.20135783732397</v>
      </c>
      <c r="AL15" s="1">
        <f t="shared" si="16"/>
        <v>79.60572073197322</v>
      </c>
      <c r="AM15" s="1">
        <f t="shared" si="27"/>
        <v>31.384283767210025</v>
      </c>
      <c r="AN15" s="1">
        <f t="shared" si="28"/>
        <v>2.536483589125091</v>
      </c>
      <c r="AO15" s="1">
        <f t="shared" si="17"/>
        <v>0.18096938419651823</v>
      </c>
    </row>
    <row r="16" spans="3:41" ht="12.75">
      <c r="C16">
        <f t="shared" si="29"/>
        <v>13</v>
      </c>
      <c r="D16" s="2">
        <f t="shared" si="18"/>
        <v>4.3264488259870095</v>
      </c>
      <c r="E16" s="2">
        <f t="shared" si="0"/>
        <v>6.980165136670885</v>
      </c>
      <c r="F16" s="2">
        <f t="shared" si="1"/>
        <v>0.6744868351345578</v>
      </c>
      <c r="G16" s="2">
        <f t="shared" si="2"/>
        <v>0.3246031967494958</v>
      </c>
      <c r="H16" s="2">
        <f t="shared" si="3"/>
        <v>240.97423173039195</v>
      </c>
      <c r="I16" s="2">
        <f t="shared" si="19"/>
        <v>115.97113817400778</v>
      </c>
      <c r="J16" s="1">
        <f t="shared" si="4"/>
        <v>357.2704746450958</v>
      </c>
      <c r="K16" s="1">
        <f t="shared" si="20"/>
        <v>34.52271214393103</v>
      </c>
      <c r="L16" s="1">
        <f t="shared" si="30"/>
        <v>10.34885304363037</v>
      </c>
      <c r="M16" s="1">
        <f t="shared" si="5"/>
        <v>0.18778810618278532</v>
      </c>
      <c r="Q16">
        <f t="shared" si="31"/>
        <v>13</v>
      </c>
      <c r="R16" s="2">
        <f t="shared" si="21"/>
        <v>4.121236498855422</v>
      </c>
      <c r="S16" s="2">
        <f t="shared" si="6"/>
        <v>3.542749506579261</v>
      </c>
      <c r="T16" s="2">
        <f t="shared" si="7"/>
        <v>0.6846651491992714</v>
      </c>
      <c r="U16" s="2">
        <f t="shared" si="8"/>
        <v>0.3387956122275749</v>
      </c>
      <c r="V16" s="2">
        <f t="shared" si="9"/>
        <v>122.30532141368951</v>
      </c>
      <c r="W16" s="2">
        <f t="shared" si="22"/>
        <v>60.52083459411076</v>
      </c>
      <c r="X16" s="1">
        <f t="shared" si="10"/>
        <v>178.6352373225479</v>
      </c>
      <c r="Y16" s="1">
        <f t="shared" si="23"/>
        <v>34.52271214393103</v>
      </c>
      <c r="Z16" s="1">
        <f t="shared" si="24"/>
        <v>5.174426521815185</v>
      </c>
      <c r="AA16" s="1">
        <f t="shared" si="11"/>
        <v>0.1820879623256071</v>
      </c>
      <c r="AE16">
        <f t="shared" si="32"/>
        <v>13</v>
      </c>
      <c r="AF16" s="2">
        <f t="shared" si="25"/>
        <v>3.8451446187255356</v>
      </c>
      <c r="AG16" s="2">
        <f t="shared" si="12"/>
        <v>1.8088162836266686</v>
      </c>
      <c r="AH16" s="2">
        <f t="shared" si="13"/>
        <v>0.6991369095689224</v>
      </c>
      <c r="AI16" s="2">
        <f t="shared" si="14"/>
        <v>0.3596599561871418</v>
      </c>
      <c r="AJ16" s="2">
        <f t="shared" si="15"/>
        <v>62.44524388089859</v>
      </c>
      <c r="AK16" s="2">
        <f t="shared" si="26"/>
        <v>32.12397081445363</v>
      </c>
      <c r="AL16" s="1">
        <f t="shared" si="16"/>
        <v>89.31761866127395</v>
      </c>
      <c r="AM16" s="1">
        <f t="shared" si="27"/>
        <v>34.52271214393103</v>
      </c>
      <c r="AN16" s="1">
        <f t="shared" si="28"/>
        <v>2.5872132609075926</v>
      </c>
      <c r="AO16" s="1">
        <f t="shared" si="17"/>
        <v>0.1743883097191784</v>
      </c>
    </row>
    <row r="17" spans="1:41" ht="12.75">
      <c r="A17" t="s">
        <v>18</v>
      </c>
      <c r="C17">
        <f t="shared" si="29"/>
        <v>14</v>
      </c>
      <c r="D17" s="2">
        <f t="shared" si="18"/>
        <v>4.054606717098106</v>
      </c>
      <c r="E17" s="2">
        <f t="shared" si="0"/>
        <v>7.263183381166883</v>
      </c>
      <c r="F17" s="2">
        <f t="shared" si="1"/>
        <v>0.6880731604488882</v>
      </c>
      <c r="G17" s="2">
        <f t="shared" si="2"/>
        <v>0.3436361999357946</v>
      </c>
      <c r="H17" s="2">
        <f t="shared" si="3"/>
        <v>275.8192680282688</v>
      </c>
      <c r="I17" s="2">
        <f t="shared" si="19"/>
        <v>137.7491385835668</v>
      </c>
      <c r="J17" s="1">
        <f t="shared" si="4"/>
        <v>400.85747255179757</v>
      </c>
      <c r="K17" s="1">
        <f t="shared" si="20"/>
        <v>37.97498335832414</v>
      </c>
      <c r="L17" s="1">
        <f t="shared" si="30"/>
        <v>10.555830104502979</v>
      </c>
      <c r="M17" s="1">
        <f t="shared" si="5"/>
        <v>0.18023302567583066</v>
      </c>
      <c r="O17" t="s">
        <v>18</v>
      </c>
      <c r="Q17">
        <f t="shared" si="31"/>
        <v>14</v>
      </c>
      <c r="R17" s="2">
        <f t="shared" si="21"/>
        <v>3.8795596591927373</v>
      </c>
      <c r="S17" s="2">
        <f t="shared" si="6"/>
        <v>3.6801925872627597</v>
      </c>
      <c r="T17" s="2">
        <f t="shared" si="7"/>
        <v>0.697281511890351</v>
      </c>
      <c r="U17" s="2">
        <f t="shared" si="8"/>
        <v>0.3569395854750005</v>
      </c>
      <c r="V17" s="2">
        <f t="shared" si="9"/>
        <v>139.75525225673115</v>
      </c>
      <c r="W17" s="2">
        <f t="shared" si="22"/>
        <v>71.5409500435975</v>
      </c>
      <c r="X17" s="1">
        <f t="shared" si="10"/>
        <v>200.42873627589879</v>
      </c>
      <c r="Y17" s="1">
        <f t="shared" si="23"/>
        <v>37.97498335832414</v>
      </c>
      <c r="Z17" s="1">
        <f t="shared" si="24"/>
        <v>5.2779150522514895</v>
      </c>
      <c r="AA17" s="1">
        <f t="shared" si="11"/>
        <v>0.17535000887123173</v>
      </c>
      <c r="AC17" t="s">
        <v>18</v>
      </c>
      <c r="AD17" s="2">
        <f>AVERAGE(AF4:AF33)</f>
        <v>4.900088864512505</v>
      </c>
      <c r="AE17">
        <f t="shared" si="32"/>
        <v>14</v>
      </c>
      <c r="AF17" s="2">
        <f t="shared" si="25"/>
        <v>3.6422359228857726</v>
      </c>
      <c r="AG17" s="2">
        <f t="shared" si="12"/>
        <v>1.8746976400879265</v>
      </c>
      <c r="AH17" s="2">
        <f t="shared" si="13"/>
        <v>0.7103932600386227</v>
      </c>
      <c r="AI17" s="2">
        <f t="shared" si="14"/>
        <v>0.37645316222842345</v>
      </c>
      <c r="AJ17" s="2">
        <f t="shared" si="15"/>
        <v>71.19161168422855</v>
      </c>
      <c r="AK17" s="2">
        <f t="shared" si="26"/>
        <v>37.726015786254415</v>
      </c>
      <c r="AL17" s="1">
        <f t="shared" si="16"/>
        <v>100.21436813794939</v>
      </c>
      <c r="AM17" s="1">
        <f t="shared" si="27"/>
        <v>37.97498335832414</v>
      </c>
      <c r="AN17" s="1">
        <f t="shared" si="28"/>
        <v>2.6389575261257447</v>
      </c>
      <c r="AO17" s="1">
        <f t="shared" si="17"/>
        <v>0.1687069445328691</v>
      </c>
    </row>
    <row r="18" spans="3:41" ht="12.75">
      <c r="C18">
        <f t="shared" si="29"/>
        <v>15</v>
      </c>
      <c r="D18" s="2">
        <f t="shared" si="18"/>
        <v>3.8224776760694037</v>
      </c>
      <c r="E18" s="2">
        <f t="shared" si="0"/>
        <v>7.54081694448397</v>
      </c>
      <c r="F18" s="2">
        <f t="shared" si="1"/>
        <v>0.7003672582373257</v>
      </c>
      <c r="G18" s="2">
        <f t="shared" si="2"/>
        <v>0.36147129410157536</v>
      </c>
      <c r="H18" s="2">
        <f t="shared" si="3"/>
        <v>314.9986377724422</v>
      </c>
      <c r="I18" s="2">
        <f t="shared" si="19"/>
        <v>162.57608261472237</v>
      </c>
      <c r="J18" s="1">
        <f t="shared" si="4"/>
        <v>449.7620842031169</v>
      </c>
      <c r="K18" s="1">
        <f t="shared" si="20"/>
        <v>41.77248169415655</v>
      </c>
      <c r="L18" s="1">
        <f t="shared" si="30"/>
        <v>10.766946706593039</v>
      </c>
      <c r="M18" s="1">
        <f t="shared" si="5"/>
        <v>0.173754599511993</v>
      </c>
      <c r="O18" t="s">
        <v>20</v>
      </c>
      <c r="Q18">
        <f t="shared" si="31"/>
        <v>15</v>
      </c>
      <c r="R18" s="2">
        <f t="shared" si="21"/>
        <v>3.671933210494121</v>
      </c>
      <c r="S18" s="2">
        <f t="shared" si="6"/>
        <v>3.8153268010846038</v>
      </c>
      <c r="T18" s="2">
        <f t="shared" si="7"/>
        <v>0.7087110032314592</v>
      </c>
      <c r="U18" s="2">
        <f t="shared" si="8"/>
        <v>0.3739117156457536</v>
      </c>
      <c r="V18" s="2">
        <f t="shared" si="9"/>
        <v>159.3756689555315</v>
      </c>
      <c r="W18" s="2">
        <f t="shared" si="22"/>
        <v>84.08565626839867</v>
      </c>
      <c r="X18" s="1">
        <f t="shared" si="10"/>
        <v>224.88104210155845</v>
      </c>
      <c r="Y18" s="1">
        <f t="shared" si="23"/>
        <v>41.77248169415655</v>
      </c>
      <c r="Z18" s="1">
        <f t="shared" si="24"/>
        <v>5.3834733532965195</v>
      </c>
      <c r="AA18" s="1">
        <f t="shared" si="11"/>
        <v>0.16953966232577122</v>
      </c>
      <c r="AC18" t="s">
        <v>20</v>
      </c>
      <c r="AD18" s="2">
        <f>AG4</f>
        <v>0.8235951625950695</v>
      </c>
      <c r="AE18">
        <f t="shared" si="32"/>
        <v>15</v>
      </c>
      <c r="AF18" s="2">
        <f t="shared" si="25"/>
        <v>3.4664719293480086</v>
      </c>
      <c r="AG18" s="2">
        <f t="shared" si="12"/>
        <v>1.939683507541724</v>
      </c>
      <c r="AH18" s="2">
        <f t="shared" si="13"/>
        <v>0.7206067088096487</v>
      </c>
      <c r="AI18" s="2">
        <f t="shared" si="14"/>
        <v>0.39212426469493517</v>
      </c>
      <c r="AJ18" s="2">
        <f t="shared" si="15"/>
        <v>81.02539381124404</v>
      </c>
      <c r="AK18" s="2">
        <f t="shared" si="26"/>
        <v>44.09065663895218</v>
      </c>
      <c r="AL18" s="1">
        <f t="shared" si="16"/>
        <v>112.44052105077922</v>
      </c>
      <c r="AM18" s="1">
        <f t="shared" si="27"/>
        <v>41.77248169415655</v>
      </c>
      <c r="AN18" s="1">
        <f t="shared" si="28"/>
        <v>2.6917366766482598</v>
      </c>
      <c r="AO18" s="1">
        <f t="shared" si="17"/>
        <v>0.1637699866317292</v>
      </c>
    </row>
    <row r="19" spans="3:41" ht="12.75">
      <c r="C19">
        <f t="shared" si="29"/>
        <v>16</v>
      </c>
      <c r="D19" s="2">
        <f t="shared" si="18"/>
        <v>3.622658299024132</v>
      </c>
      <c r="E19" s="2">
        <f t="shared" si="0"/>
        <v>7.813994975337536</v>
      </c>
      <c r="F19" s="2">
        <f t="shared" si="1"/>
        <v>0.7115089910210861</v>
      </c>
      <c r="G19" s="2">
        <f t="shared" si="2"/>
        <v>0.37814491447707343</v>
      </c>
      <c r="H19" s="2">
        <f t="shared" si="3"/>
        <v>359.05095827207043</v>
      </c>
      <c r="I19" s="2">
        <f t="shared" si="19"/>
        <v>190.82442473967217</v>
      </c>
      <c r="J19" s="1">
        <f t="shared" si="4"/>
        <v>504.63305847589726</v>
      </c>
      <c r="K19" s="1">
        <f t="shared" si="20"/>
        <v>45.949729863572216</v>
      </c>
      <c r="L19" s="1">
        <f t="shared" si="30"/>
        <v>10.9822856407249</v>
      </c>
      <c r="M19" s="1">
        <f t="shared" si="5"/>
        <v>0.16815775745788175</v>
      </c>
      <c r="Q19">
        <f t="shared" si="31"/>
        <v>16</v>
      </c>
      <c r="R19" s="2">
        <f t="shared" si="21"/>
        <v>3.492268344900888</v>
      </c>
      <c r="S19" s="2">
        <f t="shared" si="6"/>
        <v>3.948568251213401</v>
      </c>
      <c r="T19" s="2">
        <f t="shared" si="7"/>
        <v>0.7190795031903342</v>
      </c>
      <c r="U19" s="2">
        <f t="shared" si="8"/>
        <v>0.3897545291051554</v>
      </c>
      <c r="V19" s="2">
        <f t="shared" si="9"/>
        <v>181.43564449113353</v>
      </c>
      <c r="W19" s="2">
        <f t="shared" si="22"/>
        <v>98.34151003858385</v>
      </c>
      <c r="X19" s="1">
        <f t="shared" si="10"/>
        <v>252.31652923794863</v>
      </c>
      <c r="Y19" s="1">
        <f t="shared" si="23"/>
        <v>45.949729863572216</v>
      </c>
      <c r="Z19" s="1">
        <f t="shared" si="24"/>
        <v>5.49114282036245</v>
      </c>
      <c r="AA19" s="1">
        <f t="shared" si="11"/>
        <v>0.16449548356533072</v>
      </c>
      <c r="AE19">
        <f t="shared" si="32"/>
        <v>16</v>
      </c>
      <c r="AF19" s="2">
        <f t="shared" si="25"/>
        <v>3.3132860609501327</v>
      </c>
      <c r="AG19" s="2">
        <f t="shared" si="12"/>
        <v>2.0039507708236526</v>
      </c>
      <c r="AH19" s="2">
        <f t="shared" si="13"/>
        <v>0.7298847749479513</v>
      </c>
      <c r="AI19" s="2">
        <f t="shared" si="14"/>
        <v>0.4067223264545466</v>
      </c>
      <c r="AJ19" s="2">
        <f t="shared" si="15"/>
        <v>92.08099657924416</v>
      </c>
      <c r="AK19" s="2">
        <f t="shared" si="26"/>
        <v>51.31138288729755</v>
      </c>
      <c r="AL19" s="1">
        <f t="shared" si="16"/>
        <v>126.15826461897431</v>
      </c>
      <c r="AM19" s="1">
        <f t="shared" si="27"/>
        <v>45.949729863572216</v>
      </c>
      <c r="AN19" s="1">
        <f t="shared" si="28"/>
        <v>2.745571410181225</v>
      </c>
      <c r="AO19" s="1">
        <f t="shared" si="17"/>
        <v>0.1594553009446163</v>
      </c>
    </row>
    <row r="20" spans="1:41" ht="12.75">
      <c r="A20" t="s">
        <v>22</v>
      </c>
      <c r="C20">
        <f t="shared" si="29"/>
        <v>17</v>
      </c>
      <c r="D20" s="2">
        <f t="shared" si="18"/>
        <v>3.4494523545571827</v>
      </c>
      <c r="E20" s="2">
        <f t="shared" si="0"/>
        <v>8.083535008999297</v>
      </c>
      <c r="F20" s="2">
        <f t="shared" si="1"/>
        <v>0.721619759475244</v>
      </c>
      <c r="G20" s="2">
        <f t="shared" si="2"/>
        <v>0.39370135052552624</v>
      </c>
      <c r="H20" s="2">
        <f t="shared" si="3"/>
        <v>408.5798750068712</v>
      </c>
      <c r="I20" s="2">
        <f t="shared" si="19"/>
        <v>222.91303207208574</v>
      </c>
      <c r="J20" s="1">
        <f t="shared" si="4"/>
        <v>566.1982916099569</v>
      </c>
      <c r="K20" s="1">
        <f t="shared" si="20"/>
        <v>50.54470284992944</v>
      </c>
      <c r="L20" s="1">
        <f t="shared" si="30"/>
        <v>11.201931353539399</v>
      </c>
      <c r="M20" s="1">
        <f t="shared" si="5"/>
        <v>0.1632911567389853</v>
      </c>
      <c r="Q20">
        <f t="shared" si="31"/>
        <v>17</v>
      </c>
      <c r="R20" s="2">
        <f t="shared" si="21"/>
        <v>3.3358235058955747</v>
      </c>
      <c r="S20" s="2">
        <f t="shared" si="6"/>
        <v>4.0802855190837075</v>
      </c>
      <c r="T20" s="2">
        <f t="shared" si="7"/>
        <v>0.7284967904743475</v>
      </c>
      <c r="U20" s="2">
        <f t="shared" si="8"/>
        <v>0.4045163893423223</v>
      </c>
      <c r="V20" s="2">
        <f t="shared" si="9"/>
        <v>206.2368191049561</v>
      </c>
      <c r="W20" s="2">
        <f t="shared" si="22"/>
        <v>114.51824428692552</v>
      </c>
      <c r="X20" s="1">
        <f t="shared" si="10"/>
        <v>283.09914580497843</v>
      </c>
      <c r="Y20" s="1">
        <f t="shared" si="23"/>
        <v>50.54470284992944</v>
      </c>
      <c r="Z20" s="1">
        <f t="shared" si="24"/>
        <v>5.600965676769699</v>
      </c>
      <c r="AA20" s="1">
        <f t="shared" si="11"/>
        <v>0.16009079722548808</v>
      </c>
      <c r="AE20">
        <f t="shared" si="32"/>
        <v>17</v>
      </c>
      <c r="AF20" s="2">
        <f t="shared" si="25"/>
        <v>3.1790620281580835</v>
      </c>
      <c r="AG20" s="2">
        <f t="shared" si="12"/>
        <v>2.0676576088418885</v>
      </c>
      <c r="AH20" s="2">
        <f t="shared" si="13"/>
        <v>0.7383218281153221</v>
      </c>
      <c r="AI20" s="2">
        <f t="shared" si="14"/>
        <v>0.4202997837970149</v>
      </c>
      <c r="AJ20" s="2">
        <f t="shared" si="15"/>
        <v>104.50913943430889</v>
      </c>
      <c r="AK20" s="2">
        <f t="shared" si="26"/>
        <v>59.49325488747601</v>
      </c>
      <c r="AL20" s="1">
        <f t="shared" si="16"/>
        <v>141.54957290248922</v>
      </c>
      <c r="AM20" s="1">
        <f t="shared" si="27"/>
        <v>50.54470284992944</v>
      </c>
      <c r="AN20" s="1">
        <f t="shared" si="28"/>
        <v>2.8004828383848497</v>
      </c>
      <c r="AO20" s="1">
        <f t="shared" si="17"/>
        <v>0.15566552650712215</v>
      </c>
    </row>
    <row r="21" spans="3:41" ht="12.75">
      <c r="C21">
        <f t="shared" si="29"/>
        <v>18</v>
      </c>
      <c r="D21" s="2">
        <f t="shared" si="18"/>
        <v>3.2984062845431428</v>
      </c>
      <c r="E21" s="2">
        <f t="shared" si="0"/>
        <v>8.350162835749375</v>
      </c>
      <c r="F21" s="2">
        <f t="shared" si="1"/>
        <v>0.7308055989924321</v>
      </c>
      <c r="G21" s="2">
        <f t="shared" si="2"/>
        <v>0.4081901064728522</v>
      </c>
      <c r="H21" s="2">
        <f t="shared" si="3"/>
        <v>464.26214920962406</v>
      </c>
      <c r="I21" s="2">
        <f t="shared" si="19"/>
        <v>259.3127589313312</v>
      </c>
      <c r="J21" s="1">
        <f t="shared" si="4"/>
        <v>635.2744831863716</v>
      </c>
      <c r="K21" s="1">
        <f t="shared" si="20"/>
        <v>55.599173134922395</v>
      </c>
      <c r="L21" s="1">
        <f t="shared" si="30"/>
        <v>11.425969980610187</v>
      </c>
      <c r="M21" s="1">
        <f t="shared" si="5"/>
        <v>0.15903559821850716</v>
      </c>
      <c r="Q21">
        <f t="shared" si="31"/>
        <v>18</v>
      </c>
      <c r="R21" s="2">
        <f t="shared" si="21"/>
        <v>3.1988518223299978</v>
      </c>
      <c r="S21" s="2">
        <f t="shared" si="6"/>
        <v>4.210807806767184</v>
      </c>
      <c r="T21" s="2">
        <f t="shared" si="7"/>
        <v>0.7370591405216192</v>
      </c>
      <c r="U21" s="2">
        <f t="shared" si="8"/>
        <v>0.4182493231754997</v>
      </c>
      <c r="V21" s="2">
        <f t="shared" si="9"/>
        <v>234.11743228633148</v>
      </c>
      <c r="W21" s="2">
        <f t="shared" si="22"/>
        <v>132.85156131168264</v>
      </c>
      <c r="X21" s="1">
        <f t="shared" si="10"/>
        <v>317.6372415931858</v>
      </c>
      <c r="Y21" s="1">
        <f t="shared" si="23"/>
        <v>55.599173134922395</v>
      </c>
      <c r="Z21" s="1">
        <f t="shared" si="24"/>
        <v>5.7129849903050935</v>
      </c>
      <c r="AA21" s="1">
        <f t="shared" si="11"/>
        <v>0.15622482564361387</v>
      </c>
      <c r="AE21">
        <f t="shared" si="32"/>
        <v>18</v>
      </c>
      <c r="AF21" s="2">
        <f t="shared" si="25"/>
        <v>3.060899192882924</v>
      </c>
      <c r="AG21" s="2">
        <f t="shared" si="12"/>
        <v>2.1309465239025123</v>
      </c>
      <c r="AH21" s="2">
        <f t="shared" si="13"/>
        <v>0.746001093130375</v>
      </c>
      <c r="AI21" s="2">
        <f t="shared" si="14"/>
        <v>0.4329108475335176</v>
      </c>
      <c r="AJ21" s="2">
        <f t="shared" si="15"/>
        <v>118.47886472371682</v>
      </c>
      <c r="AK21" s="2">
        <f t="shared" si="26"/>
        <v>68.75430373315739</v>
      </c>
      <c r="AL21" s="1">
        <f t="shared" si="16"/>
        <v>158.8186207965929</v>
      </c>
      <c r="AM21" s="1">
        <f t="shared" si="27"/>
        <v>55.599173134922395</v>
      </c>
      <c r="AN21" s="1">
        <f t="shared" si="28"/>
        <v>2.8564924951525468</v>
      </c>
      <c r="AO21" s="1">
        <f t="shared" si="17"/>
        <v>0.15232210682191716</v>
      </c>
    </row>
    <row r="22" spans="1:41" ht="12.75">
      <c r="A22" t="s">
        <v>23</v>
      </c>
      <c r="C22">
        <f t="shared" si="29"/>
        <v>19</v>
      </c>
      <c r="D22" s="2">
        <f t="shared" si="18"/>
        <v>3.1659883286428925</v>
      </c>
      <c r="E22" s="2">
        <f t="shared" si="0"/>
        <v>8.614528016551876</v>
      </c>
      <c r="F22" s="2">
        <f t="shared" si="1"/>
        <v>0.7391596264329423</v>
      </c>
      <c r="G22" s="2">
        <f t="shared" si="2"/>
        <v>0.4216638718740092</v>
      </c>
      <c r="H22" s="2">
        <f t="shared" si="3"/>
        <v>526.8566981346981</v>
      </c>
      <c r="I22" s="2">
        <f t="shared" si="19"/>
        <v>300.552718673667</v>
      </c>
      <c r="J22" s="1">
        <f t="shared" si="4"/>
        <v>712.7779701351091</v>
      </c>
      <c r="K22" s="1">
        <f t="shared" si="20"/>
        <v>61.15909044841464</v>
      </c>
      <c r="L22" s="1">
        <f t="shared" si="30"/>
        <v>11.65448938022239</v>
      </c>
      <c r="M22" s="1">
        <f t="shared" si="5"/>
        <v>0.1552959349227337</v>
      </c>
      <c r="Q22">
        <f t="shared" si="31"/>
        <v>19</v>
      </c>
      <c r="R22" s="2">
        <f t="shared" si="21"/>
        <v>3.0783536226689745</v>
      </c>
      <c r="S22" s="2">
        <f t="shared" si="6"/>
        <v>4.340431361430429</v>
      </c>
      <c r="T22" s="2">
        <f t="shared" si="7"/>
        <v>0.7448513992892934</v>
      </c>
      <c r="U22" s="2">
        <f t="shared" si="8"/>
        <v>0.43100735362223846</v>
      </c>
      <c r="V22" s="2">
        <f t="shared" si="9"/>
        <v>265.4568342188591</v>
      </c>
      <c r="W22" s="2">
        <f t="shared" si="22"/>
        <v>153.60627331408213</v>
      </c>
      <c r="X22" s="1">
        <f t="shared" si="10"/>
        <v>356.38898506755453</v>
      </c>
      <c r="Y22" s="1">
        <f t="shared" si="23"/>
        <v>61.15909044841464</v>
      </c>
      <c r="Z22" s="1">
        <f t="shared" si="24"/>
        <v>5.827244690111195</v>
      </c>
      <c r="AA22" s="1">
        <f t="shared" si="11"/>
        <v>0.15281640162968715</v>
      </c>
      <c r="AE22">
        <f t="shared" si="32"/>
        <v>19</v>
      </c>
      <c r="AF22" s="2">
        <f t="shared" si="25"/>
        <v>2.956444126096573</v>
      </c>
      <c r="AG22" s="2">
        <f t="shared" si="12"/>
        <v>2.193946767238687</v>
      </c>
      <c r="AH22" s="2">
        <f t="shared" si="13"/>
        <v>0.7529962731655334</v>
      </c>
      <c r="AI22" s="2">
        <f t="shared" si="14"/>
        <v>0.44461028511219675</v>
      </c>
      <c r="AJ22" s="2">
        <f t="shared" si="15"/>
        <v>134.17978877655776</v>
      </c>
      <c r="AK22" s="2">
        <f t="shared" si="26"/>
        <v>79.22710413086592</v>
      </c>
      <c r="AL22" s="1">
        <f t="shared" si="16"/>
        <v>178.19449253377726</v>
      </c>
      <c r="AM22" s="1">
        <f t="shared" si="27"/>
        <v>61.15909044841464</v>
      </c>
      <c r="AN22" s="1">
        <f t="shared" si="28"/>
        <v>2.9136223450555976</v>
      </c>
      <c r="AO22" s="1">
        <f t="shared" si="17"/>
        <v>0.14936096585699005</v>
      </c>
    </row>
    <row r="23" spans="1:41" ht="12.75">
      <c r="A23" t="s">
        <v>18</v>
      </c>
      <c r="B23" s="2">
        <f>AVERAGE(D4:D33)</f>
        <v>6.77071548644677</v>
      </c>
      <c r="C23">
        <f t="shared" si="29"/>
        <v>20</v>
      </c>
      <c r="D23" s="2">
        <f t="shared" si="18"/>
        <v>3.049362082916903</v>
      </c>
      <c r="E23" s="2">
        <f t="shared" si="0"/>
        <v>8.877216167510863</v>
      </c>
      <c r="F23" s="2">
        <f t="shared" si="1"/>
        <v>0.7467639998172733</v>
      </c>
      <c r="G23" s="2">
        <f t="shared" si="2"/>
        <v>0.43417696709431663</v>
      </c>
      <c r="H23" s="2">
        <f t="shared" si="3"/>
        <v>597.2147131708182</v>
      </c>
      <c r="I23" s="2">
        <f t="shared" si="19"/>
        <v>347.22733411366346</v>
      </c>
      <c r="J23" s="1">
        <f t="shared" si="4"/>
        <v>799.7368824915924</v>
      </c>
      <c r="K23" s="1">
        <f t="shared" si="20"/>
        <v>67.2749994932561</v>
      </c>
      <c r="L23" s="1">
        <f t="shared" si="30"/>
        <v>11.88757916782684</v>
      </c>
      <c r="M23" s="1">
        <f t="shared" si="5"/>
        <v>0.15199530523576882</v>
      </c>
      <c r="Q23">
        <f t="shared" si="31"/>
        <v>20</v>
      </c>
      <c r="R23" s="2">
        <f t="shared" si="21"/>
        <v>2.9718992751772295</v>
      </c>
      <c r="S23" s="2">
        <f t="shared" si="6"/>
        <v>4.469424609600345</v>
      </c>
      <c r="T23" s="2">
        <f t="shared" si="7"/>
        <v>0.7519486594371759</v>
      </c>
      <c r="U23" s="2">
        <f t="shared" si="8"/>
        <v>0.4428452285906622</v>
      </c>
      <c r="V23" s="2">
        <f t="shared" si="9"/>
        <v>300.6805383460096</v>
      </c>
      <c r="W23" s="2">
        <f t="shared" si="22"/>
        <v>177.0798312696864</v>
      </c>
      <c r="X23" s="1">
        <f t="shared" si="10"/>
        <v>399.8684412457962</v>
      </c>
      <c r="Y23" s="1">
        <f t="shared" si="23"/>
        <v>67.2749994932561</v>
      </c>
      <c r="Z23" s="1">
        <f t="shared" si="24"/>
        <v>5.94378958391342</v>
      </c>
      <c r="AA23" s="1">
        <f t="shared" si="11"/>
        <v>0.14979942672753266</v>
      </c>
      <c r="AE23">
        <f t="shared" si="32"/>
        <v>20</v>
      </c>
      <c r="AF23" s="2">
        <f t="shared" si="25"/>
        <v>2.863767581308691</v>
      </c>
      <c r="AG23" s="2">
        <f t="shared" si="12"/>
        <v>2.2567763035100388</v>
      </c>
      <c r="AH23" s="2">
        <f t="shared" si="13"/>
        <v>0.7593728787499124</v>
      </c>
      <c r="AI23" s="2">
        <f t="shared" si="14"/>
        <v>0.4554525015387756</v>
      </c>
      <c r="AJ23" s="2">
        <f t="shared" si="15"/>
        <v>151.82462467503024</v>
      </c>
      <c r="AK23" s="2">
        <f t="shared" si="26"/>
        <v>91.06054092590439</v>
      </c>
      <c r="AL23" s="1">
        <f t="shared" si="16"/>
        <v>199.9342206228981</v>
      </c>
      <c r="AM23" s="1">
        <f t="shared" si="27"/>
        <v>67.2749994932561</v>
      </c>
      <c r="AN23" s="1">
        <f t="shared" si="28"/>
        <v>2.97189479195671</v>
      </c>
      <c r="AO23" s="1">
        <f t="shared" si="17"/>
        <v>0.14672932439372324</v>
      </c>
    </row>
    <row r="24" spans="1:41" ht="12.75">
      <c r="A24" t="s">
        <v>19</v>
      </c>
      <c r="B24" s="2">
        <f>E4</f>
        <v>2.3956241362288413</v>
      </c>
      <c r="C24">
        <f t="shared" si="29"/>
        <v>21</v>
      </c>
      <c r="D24" s="2">
        <f t="shared" si="18"/>
        <v>2.9462236324003492</v>
      </c>
      <c r="E24" s="2">
        <f t="shared" si="0"/>
        <v>9.138758808137332</v>
      </c>
      <c r="F24" s="2">
        <f t="shared" si="1"/>
        <v>0.7536915071158312</v>
      </c>
      <c r="G24" s="2">
        <f t="shared" si="2"/>
        <v>0.4457841601908712</v>
      </c>
      <c r="H24" s="2">
        <f t="shared" si="3"/>
        <v>676.2909936050718</v>
      </c>
      <c r="I24" s="2">
        <f t="shared" si="19"/>
        <v>400.004258748472</v>
      </c>
      <c r="J24" s="1">
        <f t="shared" si="4"/>
        <v>897.3047821555668</v>
      </c>
      <c r="K24" s="1">
        <f t="shared" si="20"/>
        <v>74.00249944258172</v>
      </c>
      <c r="L24" s="1">
        <f t="shared" si="30"/>
        <v>12.125330751183377</v>
      </c>
      <c r="M24" s="1">
        <f t="shared" si="5"/>
        <v>0.14907094832466086</v>
      </c>
      <c r="Q24">
        <f t="shared" si="31"/>
        <v>21</v>
      </c>
      <c r="R24" s="2">
        <f t="shared" si="21"/>
        <v>2.877500126375482</v>
      </c>
      <c r="S24" s="2">
        <f t="shared" si="6"/>
        <v>4.598032308389852</v>
      </c>
      <c r="T24" s="2">
        <f t="shared" si="7"/>
        <v>0.7584176304536856</v>
      </c>
      <c r="U24" s="2">
        <f t="shared" si="8"/>
        <v>0.45381745985968486</v>
      </c>
      <c r="V24" s="2">
        <f t="shared" si="9"/>
        <v>340.2658833385928</v>
      </c>
      <c r="W24" s="2">
        <f t="shared" si="22"/>
        <v>203.60628847889362</v>
      </c>
      <c r="X24" s="1">
        <f t="shared" si="10"/>
        <v>448.6523910777834</v>
      </c>
      <c r="Y24" s="1">
        <f t="shared" si="23"/>
        <v>74.00249944258172</v>
      </c>
      <c r="Z24" s="1">
        <f t="shared" si="24"/>
        <v>6.062665375591688</v>
      </c>
      <c r="AA24" s="1">
        <f t="shared" si="11"/>
        <v>0.1471195353938519</v>
      </c>
      <c r="AE24">
        <f t="shared" si="32"/>
        <v>21</v>
      </c>
      <c r="AF24" s="2">
        <f t="shared" si="25"/>
        <v>2.781273230269943</v>
      </c>
      <c r="AG24" s="2">
        <f t="shared" si="12"/>
        <v>2.319543418706639</v>
      </c>
      <c r="AH24" s="2">
        <f t="shared" si="13"/>
        <v>0.7651893268083471</v>
      </c>
      <c r="AI24" s="2">
        <f t="shared" si="14"/>
        <v>0.4654908550650546</v>
      </c>
      <c r="AJ24" s="2">
        <f t="shared" si="15"/>
        <v>171.65201054988216</v>
      </c>
      <c r="AK24" s="2">
        <f t="shared" si="26"/>
        <v>104.42179257488934</v>
      </c>
      <c r="AL24" s="1">
        <f t="shared" si="16"/>
        <v>224.3261955388917</v>
      </c>
      <c r="AM24" s="1">
        <f t="shared" si="27"/>
        <v>74.00249944258172</v>
      </c>
      <c r="AN24" s="1">
        <f t="shared" si="28"/>
        <v>3.031332687795844</v>
      </c>
      <c r="AO24" s="1">
        <f t="shared" si="17"/>
        <v>0.14438332106468732</v>
      </c>
    </row>
    <row r="25" spans="3:41" ht="12.75">
      <c r="C25">
        <f t="shared" si="29"/>
        <v>22</v>
      </c>
      <c r="D25" s="2">
        <f t="shared" si="18"/>
        <v>2.854682393710108</v>
      </c>
      <c r="E25" s="2">
        <f t="shared" si="0"/>
        <v>9.39964134683686</v>
      </c>
      <c r="F25" s="2">
        <f t="shared" si="1"/>
        <v>0.7600068685023089</v>
      </c>
      <c r="G25" s="2">
        <f t="shared" si="2"/>
        <v>0.45653977513247496</v>
      </c>
      <c r="H25" s="2">
        <f t="shared" si="3"/>
        <v>765.1566488827392</v>
      </c>
      <c r="I25" s="2">
        <f t="shared" si="19"/>
        <v>459.63327293400977</v>
      </c>
      <c r="J25" s="1">
        <f t="shared" si="4"/>
        <v>1006.7759655785461</v>
      </c>
      <c r="K25" s="1">
        <f t="shared" si="20"/>
        <v>81.4027493868399</v>
      </c>
      <c r="L25" s="1">
        <f t="shared" si="30"/>
        <v>12.367837366207045</v>
      </c>
      <c r="M25" s="1">
        <f t="shared" si="5"/>
        <v>0.14647111815871386</v>
      </c>
      <c r="Q25">
        <f t="shared" si="31"/>
        <v>22</v>
      </c>
      <c r="R25" s="2">
        <f t="shared" si="21"/>
        <v>2.7935129818748057</v>
      </c>
      <c r="S25" s="2">
        <f t="shared" si="6"/>
        <v>4.7264789378355205</v>
      </c>
      <c r="T25" s="2">
        <f t="shared" si="7"/>
        <v>0.7643177700168986</v>
      </c>
      <c r="U25" s="2">
        <f t="shared" si="8"/>
        <v>0.46397760580023145</v>
      </c>
      <c r="V25" s="2">
        <f t="shared" si="9"/>
        <v>384.7483804588021</v>
      </c>
      <c r="W25" s="2">
        <f t="shared" si="22"/>
        <v>233.56075104317503</v>
      </c>
      <c r="X25" s="1">
        <f t="shared" si="10"/>
        <v>503.38798278927305</v>
      </c>
      <c r="Y25" s="1">
        <f t="shared" si="23"/>
        <v>81.4027493868399</v>
      </c>
      <c r="Z25" s="1">
        <f t="shared" si="24"/>
        <v>6.183918683103522</v>
      </c>
      <c r="AA25" s="1">
        <f t="shared" si="11"/>
        <v>0.144731607832379</v>
      </c>
      <c r="AE25">
        <f t="shared" si="32"/>
        <v>22</v>
      </c>
      <c r="AF25" s="2">
        <f t="shared" si="25"/>
        <v>2.7076289993199647</v>
      </c>
      <c r="AG25" s="2">
        <f t="shared" si="12"/>
        <v>2.3823480489633577</v>
      </c>
      <c r="AH25" s="2">
        <f t="shared" si="13"/>
        <v>0.7704978577654028</v>
      </c>
      <c r="AI25" s="2">
        <f t="shared" si="14"/>
        <v>0.4747771574372443</v>
      </c>
      <c r="AJ25" s="2">
        <f t="shared" si="15"/>
        <v>193.92968118199119</v>
      </c>
      <c r="AK25" s="2">
        <f t="shared" si="26"/>
        <v>119.49855777837976</v>
      </c>
      <c r="AL25" s="1">
        <f t="shared" si="16"/>
        <v>251.69399139463653</v>
      </c>
      <c r="AM25" s="1">
        <f t="shared" si="27"/>
        <v>81.4027493868399</v>
      </c>
      <c r="AN25" s="1">
        <f t="shared" si="28"/>
        <v>3.091959341551761</v>
      </c>
      <c r="AO25" s="1">
        <f t="shared" si="17"/>
        <v>0.1422862106349855</v>
      </c>
    </row>
    <row r="26" spans="1:41" ht="12.75">
      <c r="A26" t="s">
        <v>25</v>
      </c>
      <c r="C26">
        <f t="shared" si="29"/>
        <v>23</v>
      </c>
      <c r="D26" s="2">
        <f t="shared" si="18"/>
        <v>2.773172584742216</v>
      </c>
      <c r="E26" s="2">
        <f t="shared" si="0"/>
        <v>9.660309623731434</v>
      </c>
      <c r="F26" s="2">
        <f t="shared" si="1"/>
        <v>0.7657678143350715</v>
      </c>
      <c r="G26" s="2">
        <f t="shared" si="2"/>
        <v>0.4664970289483568</v>
      </c>
      <c r="H26" s="2">
        <f t="shared" si="3"/>
        <v>865.0133396298764</v>
      </c>
      <c r="I26" s="2">
        <f t="shared" si="19"/>
        <v>526.9562723636035</v>
      </c>
      <c r="J26" s="1">
        <f t="shared" si="4"/>
        <v>1129.6026333791287</v>
      </c>
      <c r="K26" s="1">
        <f t="shared" si="20"/>
        <v>89.5430243255239</v>
      </c>
      <c r="L26" s="1">
        <f t="shared" si="30"/>
        <v>12.615194113531185</v>
      </c>
      <c r="M26" s="1">
        <f t="shared" si="5"/>
        <v>0.14415277414764527</v>
      </c>
      <c r="Q26">
        <f t="shared" si="31"/>
        <v>23</v>
      </c>
      <c r="R26" s="2">
        <f t="shared" si="21"/>
        <v>2.71856839299326</v>
      </c>
      <c r="S26" s="2">
        <f t="shared" si="6"/>
        <v>4.854971500341001</v>
      </c>
      <c r="T26" s="2">
        <f t="shared" si="7"/>
        <v>0.7697022267986363</v>
      </c>
      <c r="U26" s="2">
        <f t="shared" si="8"/>
        <v>0.4733777457093732</v>
      </c>
      <c r="V26" s="2">
        <f t="shared" si="9"/>
        <v>434.72883115475946</v>
      </c>
      <c r="W26" s="2">
        <f t="shared" si="22"/>
        <v>267.36437406819175</v>
      </c>
      <c r="X26" s="1">
        <f t="shared" si="10"/>
        <v>564.8013166895644</v>
      </c>
      <c r="Y26" s="1">
        <f t="shared" si="23"/>
        <v>89.5430243255239</v>
      </c>
      <c r="Z26" s="1">
        <f t="shared" si="24"/>
        <v>6.307597056765593</v>
      </c>
      <c r="AA26" s="1">
        <f t="shared" si="11"/>
        <v>0.14259789011526314</v>
      </c>
      <c r="AE26">
        <f t="shared" si="32"/>
        <v>23</v>
      </c>
      <c r="AF26" s="2">
        <f t="shared" si="25"/>
        <v>2.641714741635129</v>
      </c>
      <c r="AG26" s="2">
        <f t="shared" si="12"/>
        <v>2.4452828885698796</v>
      </c>
      <c r="AH26" s="2">
        <f t="shared" si="13"/>
        <v>0.7753453071156613</v>
      </c>
      <c r="AI26" s="2">
        <f t="shared" si="14"/>
        <v>0.48336131913105146</v>
      </c>
      <c r="AJ26" s="2">
        <f t="shared" si="15"/>
        <v>218.95802517400008</v>
      </c>
      <c r="AK26" s="2">
        <f t="shared" si="26"/>
        <v>136.5015547410113</v>
      </c>
      <c r="AL26" s="1">
        <f t="shared" si="16"/>
        <v>282.4006583447822</v>
      </c>
      <c r="AM26" s="1">
        <f t="shared" si="27"/>
        <v>89.5430243255239</v>
      </c>
      <c r="AN26" s="1">
        <f t="shared" si="28"/>
        <v>3.1537985283827963</v>
      </c>
      <c r="AO26" s="1">
        <f t="shared" si="17"/>
        <v>0.14040698260868612</v>
      </c>
    </row>
    <row r="27" spans="1:41" ht="12.75">
      <c r="A27" t="s">
        <v>18</v>
      </c>
      <c r="B27" s="2">
        <f>AVERAGE(R4:R33)</f>
        <v>5.80548942126649</v>
      </c>
      <c r="C27">
        <f t="shared" si="29"/>
        <v>24</v>
      </c>
      <c r="D27" s="2">
        <f t="shared" si="18"/>
        <v>2.700386524650603</v>
      </c>
      <c r="E27" s="2">
        <f t="shared" si="0"/>
        <v>9.921175323050203</v>
      </c>
      <c r="F27" s="2">
        <f t="shared" si="1"/>
        <v>0.7710259854936149</v>
      </c>
      <c r="G27" s="2">
        <f t="shared" si="2"/>
        <v>0.4757075488439364</v>
      </c>
      <c r="H27" s="2">
        <f t="shared" si="3"/>
        <v>977.2092476186391</v>
      </c>
      <c r="I27" s="2">
        <f t="shared" si="19"/>
        <v>602.918480879319</v>
      </c>
      <c r="J27" s="1">
        <f t="shared" si="4"/>
        <v>1267.4141546513827</v>
      </c>
      <c r="K27" s="1">
        <f t="shared" si="20"/>
        <v>98.4973267580763</v>
      </c>
      <c r="L27" s="1">
        <f t="shared" si="30"/>
        <v>12.86749799580181</v>
      </c>
      <c r="M27" s="1">
        <f t="shared" si="5"/>
        <v>0.14207982979613437</v>
      </c>
      <c r="Q27">
        <f t="shared" si="31"/>
        <v>24</v>
      </c>
      <c r="R27" s="2">
        <f t="shared" si="21"/>
        <v>2.651516110001343</v>
      </c>
      <c r="S27" s="2">
        <f t="shared" si="6"/>
        <v>4.983701851808516</v>
      </c>
      <c r="T27" s="2">
        <f t="shared" si="7"/>
        <v>0.7746186326874913</v>
      </c>
      <c r="U27" s="2">
        <f t="shared" si="8"/>
        <v>0.48206810470146993</v>
      </c>
      <c r="V27" s="2">
        <f t="shared" si="9"/>
        <v>490.88130976241337</v>
      </c>
      <c r="W27" s="2">
        <f t="shared" si="22"/>
        <v>305.4899697023039</v>
      </c>
      <c r="X27" s="1">
        <f t="shared" si="10"/>
        <v>633.7070773256913</v>
      </c>
      <c r="Y27" s="1">
        <f t="shared" si="23"/>
        <v>98.4973267580763</v>
      </c>
      <c r="Z27" s="1">
        <f t="shared" si="24"/>
        <v>6.433748997900905</v>
      </c>
      <c r="AA27" s="1">
        <f t="shared" si="11"/>
        <v>0.14068655551629766</v>
      </c>
      <c r="AE27">
        <f t="shared" si="32"/>
        <v>24</v>
      </c>
      <c r="AF27" s="2">
        <f t="shared" si="25"/>
        <v>2.582581887240059</v>
      </c>
      <c r="AG27" s="2">
        <f t="shared" si="12"/>
        <v>2.508434321541866</v>
      </c>
      <c r="AH27" s="2">
        <f t="shared" si="13"/>
        <v>0.7797737593929374</v>
      </c>
      <c r="AI27" s="2">
        <f t="shared" si="14"/>
        <v>0.4912911082531163</v>
      </c>
      <c r="AJ27" s="2">
        <f t="shared" si="15"/>
        <v>247.07407502008257</v>
      </c>
      <c r="AK27" s="2">
        <f t="shared" si="26"/>
        <v>155.66732616359107</v>
      </c>
      <c r="AL27" s="1">
        <f t="shared" si="16"/>
        <v>316.85353866284566</v>
      </c>
      <c r="AM27" s="1">
        <f t="shared" si="27"/>
        <v>98.4973267580763</v>
      </c>
      <c r="AN27" s="1">
        <f t="shared" si="28"/>
        <v>3.2168744989504523</v>
      </c>
      <c r="AO27" s="1">
        <f t="shared" si="17"/>
        <v>0.13871929011000808</v>
      </c>
    </row>
    <row r="28" spans="1:41" ht="12.75">
      <c r="A28" t="s">
        <v>19</v>
      </c>
      <c r="B28" s="2">
        <f>S4</f>
        <v>1.3923675581599486</v>
      </c>
      <c r="C28">
        <f t="shared" si="29"/>
        <v>25</v>
      </c>
      <c r="D28" s="2">
        <f t="shared" si="18"/>
        <v>2.6352237375058394</v>
      </c>
      <c r="E28" s="2">
        <f t="shared" si="0"/>
        <v>10.182620490202794</v>
      </c>
      <c r="F28" s="2">
        <f t="shared" si="1"/>
        <v>0.7758276914565498</v>
      </c>
      <c r="G28" s="2">
        <f t="shared" si="2"/>
        <v>0.48422103067417027</v>
      </c>
      <c r="H28" s="2">
        <f t="shared" si="3"/>
        <v>1103.2569874446865</v>
      </c>
      <c r="I28" s="2">
        <f t="shared" si="19"/>
        <v>688.5810360235964</v>
      </c>
      <c r="J28" s="1">
        <f t="shared" si="4"/>
        <v>1422.0386815188515</v>
      </c>
      <c r="K28" s="1">
        <f t="shared" si="20"/>
        <v>108.34705943388394</v>
      </c>
      <c r="L28" s="1">
        <f t="shared" si="30"/>
        <v>13.124847955717845</v>
      </c>
      <c r="M28" s="1">
        <f t="shared" si="5"/>
        <v>0.14022180828791805</v>
      </c>
      <c r="Q28">
        <f t="shared" si="31"/>
        <v>25</v>
      </c>
      <c r="R28" s="2">
        <f t="shared" si="21"/>
        <v>2.591383095273566</v>
      </c>
      <c r="S28" s="2">
        <f t="shared" si="6"/>
        <v>5.112848659115118</v>
      </c>
      <c r="T28" s="2">
        <f t="shared" si="7"/>
        <v>0.7791097735174453</v>
      </c>
      <c r="U28" s="2">
        <f t="shared" si="8"/>
        <v>0.49009679668109596</v>
      </c>
      <c r="V28" s="2">
        <f t="shared" si="9"/>
        <v>553.9621175455994</v>
      </c>
      <c r="W28" s="2">
        <f t="shared" si="22"/>
        <v>348.46830128449915</v>
      </c>
      <c r="X28" s="1">
        <f t="shared" si="10"/>
        <v>711.0193407594257</v>
      </c>
      <c r="Y28" s="1">
        <f t="shared" si="23"/>
        <v>108.34705943388394</v>
      </c>
      <c r="Z28" s="1">
        <f t="shared" si="24"/>
        <v>6.562423977858923</v>
      </c>
      <c r="AA28" s="1">
        <f t="shared" si="11"/>
        <v>0.13897059086970712</v>
      </c>
      <c r="AE28">
        <f t="shared" si="32"/>
        <v>25</v>
      </c>
      <c r="AF28" s="2">
        <f t="shared" si="25"/>
        <v>2.5294219910554663</v>
      </c>
      <c r="AG28" s="2">
        <f t="shared" si="12"/>
        <v>2.571883210902129</v>
      </c>
      <c r="AH28" s="2">
        <f t="shared" si="13"/>
        <v>0.7838211062191199</v>
      </c>
      <c r="AI28" s="2">
        <f t="shared" si="14"/>
        <v>0.4986119982418428</v>
      </c>
      <c r="AJ28" s="2">
        <f t="shared" si="15"/>
        <v>278.65598310862123</v>
      </c>
      <c r="AK28" s="2">
        <f t="shared" si="26"/>
        <v>177.26138714232752</v>
      </c>
      <c r="AL28" s="1">
        <f t="shared" si="16"/>
        <v>355.5096703797129</v>
      </c>
      <c r="AM28" s="1">
        <f t="shared" si="27"/>
        <v>108.34705943388394</v>
      </c>
      <c r="AN28" s="1">
        <f t="shared" si="28"/>
        <v>3.2812119889294613</v>
      </c>
      <c r="AO28" s="1">
        <f t="shared" si="17"/>
        <v>0.1372006106918714</v>
      </c>
    </row>
    <row r="29" spans="3:41" ht="12.75">
      <c r="C29">
        <f t="shared" si="29"/>
        <v>26</v>
      </c>
      <c r="D29" s="2">
        <f t="shared" si="18"/>
        <v>2.576751659996446</v>
      </c>
      <c r="E29" s="2">
        <f t="shared" si="0"/>
        <v>10.445001332715233</v>
      </c>
      <c r="F29" s="2">
        <f t="shared" si="1"/>
        <v>0.7802145533086948</v>
      </c>
      <c r="G29" s="2">
        <f t="shared" si="2"/>
        <v>0.4920850082052958</v>
      </c>
      <c r="H29" s="2">
        <f t="shared" si="3"/>
        <v>1244.853698200964</v>
      </c>
      <c r="I29" s="2">
        <f t="shared" si="19"/>
        <v>785.1351140475932</v>
      </c>
      <c r="J29" s="1">
        <f t="shared" si="4"/>
        <v>1595.5274006641514</v>
      </c>
      <c r="K29" s="1">
        <f t="shared" si="20"/>
        <v>119.18176537727234</v>
      </c>
      <c r="L29" s="1">
        <f t="shared" si="30"/>
        <v>13.387344914832202</v>
      </c>
      <c r="M29" s="1">
        <f t="shared" si="5"/>
        <v>0.13855279886584002</v>
      </c>
      <c r="Q29">
        <f t="shared" si="31"/>
        <v>26</v>
      </c>
      <c r="R29" s="2">
        <f t="shared" si="21"/>
        <v>2.5373408486078635</v>
      </c>
      <c r="S29" s="2">
        <f t="shared" si="6"/>
        <v>5.242579056670345</v>
      </c>
      <c r="T29" s="2">
        <f t="shared" si="7"/>
        <v>0.7832141608396076</v>
      </c>
      <c r="U29" s="2">
        <f t="shared" si="8"/>
        <v>0.49750965962497196</v>
      </c>
      <c r="V29" s="2">
        <f t="shared" si="9"/>
        <v>624.8198271038868</v>
      </c>
      <c r="W29" s="2">
        <f t="shared" si="22"/>
        <v>396.8951470133691</v>
      </c>
      <c r="X29" s="1">
        <f t="shared" si="10"/>
        <v>797.7637003320757</v>
      </c>
      <c r="Y29" s="1">
        <f t="shared" si="23"/>
        <v>119.18176537727234</v>
      </c>
      <c r="Z29" s="1">
        <f t="shared" si="24"/>
        <v>6.693672457416101</v>
      </c>
      <c r="AA29" s="1">
        <f t="shared" si="11"/>
        <v>0.13742692542492596</v>
      </c>
      <c r="AE29">
        <f t="shared" si="32"/>
        <v>26</v>
      </c>
      <c r="AF29" s="2">
        <f t="shared" si="25"/>
        <v>2.4815419711278737</v>
      </c>
      <c r="AG29" s="2">
        <f t="shared" si="12"/>
        <v>2.6357055722290563</v>
      </c>
      <c r="AH29" s="2">
        <f t="shared" si="13"/>
        <v>0.7875215254397119</v>
      </c>
      <c r="AI29" s="2">
        <f t="shared" si="14"/>
        <v>0.5053670845801408</v>
      </c>
      <c r="AJ29" s="2">
        <f t="shared" si="15"/>
        <v>314.1280431129727</v>
      </c>
      <c r="AK29" s="2">
        <f t="shared" si="26"/>
        <v>201.58175771034308</v>
      </c>
      <c r="AL29" s="1">
        <f t="shared" si="16"/>
        <v>398.88185016603785</v>
      </c>
      <c r="AM29" s="1">
        <f t="shared" si="27"/>
        <v>119.18176537727234</v>
      </c>
      <c r="AN29" s="1">
        <f t="shared" si="28"/>
        <v>3.3468362287080504</v>
      </c>
      <c r="AO29" s="1">
        <f t="shared" si="17"/>
        <v>0.13583158252065133</v>
      </c>
    </row>
    <row r="30" spans="1:41" ht="12.75">
      <c r="A30" t="s">
        <v>24</v>
      </c>
      <c r="C30">
        <f t="shared" si="29"/>
        <v>27</v>
      </c>
      <c r="D30" s="2">
        <f t="shared" si="18"/>
        <v>2.52417498080794</v>
      </c>
      <c r="E30" s="2">
        <f t="shared" si="0"/>
        <v>10.708651443100687</v>
      </c>
      <c r="F30" s="2">
        <f t="shared" si="1"/>
        <v>0.7842240528038581</v>
      </c>
      <c r="G30" s="2">
        <f t="shared" si="2"/>
        <v>0.4993447088877533</v>
      </c>
      <c r="H30" s="2">
        <f t="shared" si="3"/>
        <v>1403.9035821784767</v>
      </c>
      <c r="I30" s="2">
        <f t="shared" si="19"/>
        <v>893.9177815867376</v>
      </c>
      <c r="J30" s="1">
        <f t="shared" si="4"/>
        <v>1790.1817435451783</v>
      </c>
      <c r="K30" s="1">
        <f t="shared" si="20"/>
        <v>131.0999419149996</v>
      </c>
      <c r="L30" s="1">
        <f t="shared" si="30"/>
        <v>13.655091813128847</v>
      </c>
      <c r="M30" s="1">
        <f t="shared" si="5"/>
        <v>0.1370506383357198</v>
      </c>
      <c r="Q30">
        <f t="shared" si="31"/>
        <v>27</v>
      </c>
      <c r="R30" s="2">
        <f t="shared" si="21"/>
        <v>2.4886797214370437</v>
      </c>
      <c r="S30" s="2">
        <f t="shared" si="6"/>
        <v>5.373050058534005</v>
      </c>
      <c r="T30" s="2">
        <f t="shared" si="7"/>
        <v>0.7869665223880843</v>
      </c>
      <c r="U30" s="2">
        <f t="shared" si="8"/>
        <v>0.5043501626706178</v>
      </c>
      <c r="V30" s="2">
        <f t="shared" si="9"/>
        <v>704.4065505801932</v>
      </c>
      <c r="W30" s="2">
        <f t="shared" si="22"/>
        <v>451.4392267834905</v>
      </c>
      <c r="X30" s="1">
        <f t="shared" si="10"/>
        <v>895.0908717725891</v>
      </c>
      <c r="Y30" s="1">
        <f t="shared" si="23"/>
        <v>131.0999419149996</v>
      </c>
      <c r="Z30" s="1">
        <f t="shared" si="24"/>
        <v>6.827545906564423</v>
      </c>
      <c r="AA30" s="1">
        <f t="shared" si="11"/>
        <v>0.13603574275082334</v>
      </c>
      <c r="AE30">
        <f t="shared" si="32"/>
        <v>27</v>
      </c>
      <c r="AF30" s="2">
        <f t="shared" si="25"/>
        <v>2.438344433152997</v>
      </c>
      <c r="AG30" s="2">
        <f t="shared" si="12"/>
        <v>2.699973152323807</v>
      </c>
      <c r="AH30" s="2">
        <f t="shared" si="13"/>
        <v>0.7909058948187769</v>
      </c>
      <c r="AI30" s="2">
        <f t="shared" si="14"/>
        <v>0.5115970547526818</v>
      </c>
      <c r="AJ30" s="2">
        <f t="shared" si="15"/>
        <v>353.9663234417094</v>
      </c>
      <c r="AK30" s="2">
        <f t="shared" si="26"/>
        <v>228.96292686743348</v>
      </c>
      <c r="AL30" s="1">
        <f t="shared" si="16"/>
        <v>447.54543588629457</v>
      </c>
      <c r="AM30" s="1">
        <f t="shared" si="27"/>
        <v>131.0999419149996</v>
      </c>
      <c r="AN30" s="1">
        <f t="shared" si="28"/>
        <v>3.4137729532822116</v>
      </c>
      <c r="AO30" s="1">
        <f t="shared" si="17"/>
        <v>0.13459547459692078</v>
      </c>
    </row>
    <row r="31" spans="1:41" ht="12.75">
      <c r="A31" t="s">
        <v>18</v>
      </c>
      <c r="B31" s="2">
        <f>AVERAGE(AF4:AF33)</f>
        <v>4.900088864512505</v>
      </c>
      <c r="C31">
        <f t="shared" si="29"/>
        <v>28</v>
      </c>
      <c r="D31" s="2">
        <f t="shared" si="18"/>
        <v>2.4768114777265797</v>
      </c>
      <c r="E31" s="2">
        <f t="shared" si="0"/>
        <v>10.973884551153137</v>
      </c>
      <c r="F31" s="2">
        <f t="shared" si="1"/>
        <v>0.7878900040733299</v>
      </c>
      <c r="G31" s="2">
        <f t="shared" si="2"/>
        <v>0.5060429768185241</v>
      </c>
      <c r="H31" s="2">
        <f t="shared" si="3"/>
        <v>1582.5431899618964</v>
      </c>
      <c r="I31" s="2">
        <f t="shared" si="19"/>
        <v>1016.4297841728505</v>
      </c>
      <c r="J31" s="1">
        <f t="shared" si="4"/>
        <v>2008.5839162576901</v>
      </c>
      <c r="K31" s="1">
        <f t="shared" si="20"/>
        <v>144.20993610649955</v>
      </c>
      <c r="L31" s="1">
        <f t="shared" si="30"/>
        <v>13.928193649391424</v>
      </c>
      <c r="M31" s="1">
        <f t="shared" si="5"/>
        <v>0.13569626299860324</v>
      </c>
      <c r="Q31">
        <f t="shared" si="31"/>
        <v>28</v>
      </c>
      <c r="R31" s="2">
        <f t="shared" si="21"/>
        <v>2.4447885355557117</v>
      </c>
      <c r="S31" s="2">
        <f t="shared" si="6"/>
        <v>5.504409770374714</v>
      </c>
      <c r="T31" s="2">
        <f t="shared" si="7"/>
        <v>0.7903982252020487</v>
      </c>
      <c r="U31" s="2">
        <f t="shared" si="8"/>
        <v>0.5106593686773743</v>
      </c>
      <c r="V31" s="2">
        <f t="shared" si="9"/>
        <v>793.7905812897294</v>
      </c>
      <c r="W31" s="2">
        <f t="shared" si="22"/>
        <v>512.85109730584</v>
      </c>
      <c r="X31" s="1">
        <f t="shared" si="10"/>
        <v>1004.2919581288451</v>
      </c>
      <c r="Y31" s="1">
        <f t="shared" si="23"/>
        <v>144.20993610649955</v>
      </c>
      <c r="Z31" s="1">
        <f t="shared" si="24"/>
        <v>6.964096824695712</v>
      </c>
      <c r="AA31" s="1">
        <f t="shared" si="11"/>
        <v>0.134779932315588</v>
      </c>
      <c r="AE31">
        <f t="shared" si="32"/>
        <v>28</v>
      </c>
      <c r="AF31" s="2">
        <f t="shared" si="25"/>
        <v>2.399311901836286</v>
      </c>
      <c r="AG31" s="2">
        <f t="shared" si="12"/>
        <v>2.7647539295138963</v>
      </c>
      <c r="AH31" s="2">
        <f t="shared" si="13"/>
        <v>0.7940021510642046</v>
      </c>
      <c r="AI31" s="2">
        <f t="shared" si="14"/>
        <v>0.517340198876565</v>
      </c>
      <c r="AJ31" s="2">
        <f t="shared" si="15"/>
        <v>398.70498752539254</v>
      </c>
      <c r="AK31" s="2">
        <f t="shared" si="26"/>
        <v>259.7803006742558</v>
      </c>
      <c r="AL31" s="1">
        <f t="shared" si="16"/>
        <v>502.14597906442253</v>
      </c>
      <c r="AM31" s="1">
        <f t="shared" si="27"/>
        <v>144.20993610649955</v>
      </c>
      <c r="AN31" s="1">
        <f t="shared" si="28"/>
        <v>3.482048412347856</v>
      </c>
      <c r="AO31" s="1">
        <f t="shared" si="17"/>
        <v>0.13347776043470574</v>
      </c>
    </row>
    <row r="32" spans="1:41" ht="12.75">
      <c r="A32" t="s">
        <v>19</v>
      </c>
      <c r="B32" s="2">
        <f>AG4</f>
        <v>0.8235951625950695</v>
      </c>
      <c r="C32">
        <f t="shared" si="29"/>
        <v>29</v>
      </c>
      <c r="D32" s="2">
        <f t="shared" si="18"/>
        <v>2.434072800215513</v>
      </c>
      <c r="E32" s="2">
        <f t="shared" si="0"/>
        <v>11.240996890139808</v>
      </c>
      <c r="F32" s="2">
        <f t="shared" si="1"/>
        <v>0.7912429611353881</v>
      </c>
      <c r="G32" s="2">
        <f t="shared" si="2"/>
        <v>0.512220247495086</v>
      </c>
      <c r="H32" s="2">
        <f t="shared" si="3"/>
        <v>1783.1697876304643</v>
      </c>
      <c r="I32" s="2">
        <f t="shared" si="19"/>
        <v>1154.355507485583</v>
      </c>
      <c r="J32" s="1">
        <f t="shared" si="4"/>
        <v>2253.6311540411284</v>
      </c>
      <c r="K32" s="1">
        <f t="shared" si="20"/>
        <v>158.6309297171495</v>
      </c>
      <c r="L32" s="1">
        <f t="shared" si="30"/>
        <v>14.206757522379252</v>
      </c>
      <c r="M32" s="1">
        <f t="shared" si="5"/>
        <v>0.13447319097689106</v>
      </c>
      <c r="Q32">
        <f t="shared" si="31"/>
        <v>29</v>
      </c>
      <c r="R32" s="2">
        <f t="shared" si="21"/>
        <v>2.4051382699917268</v>
      </c>
      <c r="S32" s="2">
        <f t="shared" si="6"/>
        <v>5.63679843629916</v>
      </c>
      <c r="T32" s="2">
        <f t="shared" si="7"/>
        <v>0.7935376425507046</v>
      </c>
      <c r="U32" s="2">
        <f t="shared" si="8"/>
        <v>0.5164759392371048</v>
      </c>
      <c r="V32" s="2">
        <f t="shared" si="9"/>
        <v>894.1705765783104</v>
      </c>
      <c r="W32" s="2">
        <f t="shared" si="22"/>
        <v>581.9731334886961</v>
      </c>
      <c r="X32" s="1">
        <f t="shared" si="10"/>
        <v>1126.8155770205642</v>
      </c>
      <c r="Y32" s="1">
        <f t="shared" si="23"/>
        <v>158.6309297171495</v>
      </c>
      <c r="Z32" s="1">
        <f t="shared" si="24"/>
        <v>7.103378761189626</v>
      </c>
      <c r="AA32" s="1">
        <f t="shared" si="11"/>
        <v>0.13364464871739276</v>
      </c>
      <c r="AE32">
        <f t="shared" si="32"/>
        <v>29</v>
      </c>
      <c r="AF32" s="2">
        <f t="shared" si="25"/>
        <v>2.3639940818898633</v>
      </c>
      <c r="AG32" s="2">
        <f t="shared" si="12"/>
        <v>2.8301125487864223</v>
      </c>
      <c r="AH32" s="2">
        <f t="shared" si="13"/>
        <v>0.796835602868079</v>
      </c>
      <c r="AI32" s="2">
        <f t="shared" si="14"/>
        <v>0.5226324509852532</v>
      </c>
      <c r="AJ32" s="2">
        <f t="shared" si="15"/>
        <v>448.9433848181618</v>
      </c>
      <c r="AK32" s="2">
        <f t="shared" si="26"/>
        <v>294.4551934133099</v>
      </c>
      <c r="AL32" s="1">
        <f t="shared" si="16"/>
        <v>563.4077885102821</v>
      </c>
      <c r="AM32" s="1">
        <f t="shared" si="27"/>
        <v>158.6309297171495</v>
      </c>
      <c r="AN32" s="1">
        <f t="shared" si="28"/>
        <v>3.551689380594813</v>
      </c>
      <c r="AO32" s="1">
        <f t="shared" si="17"/>
        <v>0.13246577233501386</v>
      </c>
    </row>
    <row r="33" spans="3:41" ht="12.75">
      <c r="C33">
        <f t="shared" si="29"/>
        <v>30</v>
      </c>
      <c r="D33" s="2">
        <f t="shared" si="18"/>
        <v>2.3954490545822424</v>
      </c>
      <c r="E33" s="2">
        <f t="shared" si="0"/>
        <v>11.510269243870281</v>
      </c>
      <c r="F33" s="2">
        <f t="shared" si="1"/>
        <v>0.7943105717327003</v>
      </c>
      <c r="G33" s="2">
        <f t="shared" si="2"/>
        <v>0.5179145620844234</v>
      </c>
      <c r="H33" s="2">
        <f t="shared" si="3"/>
        <v>2008.47318259484</v>
      </c>
      <c r="I33" s="2">
        <f t="shared" si="19"/>
        <v>1309.5853760989178</v>
      </c>
      <c r="J33" s="1">
        <f t="shared" si="4"/>
        <v>2528.574154834146</v>
      </c>
      <c r="K33" s="1">
        <f t="shared" si="20"/>
        <v>174.49402268886448</v>
      </c>
      <c r="L33" s="1">
        <f t="shared" si="30"/>
        <v>14.490892672826838</v>
      </c>
      <c r="M33" s="1">
        <f t="shared" si="5"/>
        <v>0.13336710528776805</v>
      </c>
      <c r="Q33">
        <f t="shared" si="31"/>
        <v>30</v>
      </c>
      <c r="R33" s="2">
        <f t="shared" si="21"/>
        <v>2.369268898063959</v>
      </c>
      <c r="S33" s="2">
        <f t="shared" si="6"/>
        <v>5.770349348496952</v>
      </c>
      <c r="T33" s="2">
        <f t="shared" si="7"/>
        <v>0.7964104736373415</v>
      </c>
      <c r="U33" s="2">
        <f t="shared" si="8"/>
        <v>0.5218361717535055</v>
      </c>
      <c r="V33" s="2">
        <f t="shared" si="9"/>
        <v>1006.8914701393014</v>
      </c>
      <c r="W33" s="2">
        <f t="shared" si="22"/>
        <v>659.7507284767532</v>
      </c>
      <c r="X33" s="1">
        <f t="shared" si="10"/>
        <v>1264.287077417073</v>
      </c>
      <c r="Y33" s="1">
        <f t="shared" si="23"/>
        <v>174.49402268886448</v>
      </c>
      <c r="Z33" s="1">
        <f t="shared" si="24"/>
        <v>7.245446336413419</v>
      </c>
      <c r="AA33" s="1">
        <f t="shared" si="11"/>
        <v>0.13261695465862303</v>
      </c>
      <c r="AE33">
        <f t="shared" si="32"/>
        <v>30</v>
      </c>
      <c r="AF33" s="2">
        <f t="shared" si="25"/>
        <v>2.331997489382095</v>
      </c>
      <c r="AG33" s="2">
        <f t="shared" si="12"/>
        <v>2.8961107023708093</v>
      </c>
      <c r="AH33" s="2">
        <f t="shared" si="13"/>
        <v>0.7994292050210444</v>
      </c>
      <c r="AI33" s="2">
        <f t="shared" si="14"/>
        <v>0.5275074529878396</v>
      </c>
      <c r="AJ33" s="2">
        <f t="shared" si="15"/>
        <v>505.3540066089552</v>
      </c>
      <c r="AK33" s="2">
        <f t="shared" si="26"/>
        <v>333.4604280268599</v>
      </c>
      <c r="AL33" s="1">
        <f t="shared" si="16"/>
        <v>632.1435387085365</v>
      </c>
      <c r="AM33" s="1">
        <f t="shared" si="27"/>
        <v>174.49402268886448</v>
      </c>
      <c r="AN33" s="1">
        <f t="shared" si="28"/>
        <v>3.6227231682067096</v>
      </c>
      <c r="AO33" s="1">
        <f t="shared" si="17"/>
        <v>0.1315484189830913</v>
      </c>
    </row>
    <row r="34" spans="3:41" ht="12.75">
      <c r="C34">
        <f t="shared" si="29"/>
        <v>31</v>
      </c>
      <c r="D34" s="2">
        <f t="shared" si="18"/>
        <v>2.3604963407674364</v>
      </c>
      <c r="E34" s="2">
        <f t="shared" si="0"/>
        <v>11.781968728184319</v>
      </c>
      <c r="F34" s="2">
        <f t="shared" si="1"/>
        <v>0.7971178859929211</v>
      </c>
      <c r="G34" s="2">
        <f t="shared" si="2"/>
        <v>0.5231616114224642</v>
      </c>
      <c r="H34" s="2">
        <f t="shared" si="3"/>
        <v>2261.4714304328154</v>
      </c>
      <c r="I34" s="2">
        <f t="shared" si="19"/>
        <v>1484.2409868364234</v>
      </c>
      <c r="J34" s="1">
        <f t="shared" si="4"/>
        <v>2837.0602017239125</v>
      </c>
      <c r="K34" s="1">
        <f t="shared" si="20"/>
        <v>191.94342495775095</v>
      </c>
      <c r="L34" s="1">
        <f t="shared" si="30"/>
        <v>14.780710526283375</v>
      </c>
      <c r="M34" s="1">
        <f t="shared" si="5"/>
        <v>0.13236551547151487</v>
      </c>
      <c r="Q34">
        <f t="shared" si="31"/>
        <v>31</v>
      </c>
      <c r="R34" s="2">
        <f t="shared" si="21"/>
        <v>2.33677868579872</v>
      </c>
      <c r="S34" s="2">
        <f t="shared" si="6"/>
        <v>5.905189642168754</v>
      </c>
      <c r="T34" s="2">
        <f t="shared" si="7"/>
        <v>0.79904002336938</v>
      </c>
      <c r="U34" s="2">
        <f t="shared" si="8"/>
        <v>0.5267740603227892</v>
      </c>
      <c r="V34" s="2">
        <f t="shared" si="9"/>
        <v>1133.4623249429064</v>
      </c>
      <c r="W34" s="2">
        <f t="shared" si="22"/>
        <v>747.2448609211484</v>
      </c>
      <c r="X34" s="1">
        <f t="shared" si="10"/>
        <v>1418.5301008619563</v>
      </c>
      <c r="Y34" s="1">
        <f t="shared" si="23"/>
        <v>191.94342495775095</v>
      </c>
      <c r="Z34" s="1">
        <f t="shared" si="24"/>
        <v>7.390355263141688</v>
      </c>
      <c r="AA34" s="1">
        <f t="shared" si="11"/>
        <v>0.13168552963290475</v>
      </c>
      <c r="AE34">
        <f t="shared" si="32"/>
        <v>31</v>
      </c>
      <c r="AF34" s="2">
        <f t="shared" si="25"/>
        <v>2.302976953066069</v>
      </c>
      <c r="AG34" s="2">
        <f t="shared" si="12"/>
        <v>2.962807464381689</v>
      </c>
      <c r="AH34" s="2">
        <f t="shared" si="13"/>
        <v>0.8018037993811357</v>
      </c>
      <c r="AI34" s="2">
        <f t="shared" si="14"/>
        <v>0.5319966349645162</v>
      </c>
      <c r="AJ34" s="2">
        <f t="shared" si="15"/>
        <v>568.6914122038111</v>
      </c>
      <c r="AK34" s="2">
        <f t="shared" si="26"/>
        <v>377.32662012721823</v>
      </c>
      <c r="AL34" s="1">
        <f t="shared" si="16"/>
        <v>709.2650504309781</v>
      </c>
      <c r="AM34" s="1">
        <f t="shared" si="27"/>
        <v>191.94342495775095</v>
      </c>
      <c r="AN34" s="1">
        <f t="shared" si="28"/>
        <v>3.695177631570844</v>
      </c>
      <c r="AO34" s="1">
        <f t="shared" si="17"/>
        <v>0.13071595320045878</v>
      </c>
    </row>
    <row r="35" spans="3:41" ht="12.75">
      <c r="C35">
        <f t="shared" si="29"/>
        <v>32</v>
      </c>
      <c r="D35" s="2">
        <f t="shared" si="18"/>
        <v>2.3288266005176803</v>
      </c>
      <c r="E35" s="2">
        <f t="shared" si="0"/>
        <v>12.05635034999095</v>
      </c>
      <c r="F35" s="2">
        <f t="shared" si="1"/>
        <v>0.7996876268229492</v>
      </c>
      <c r="G35" s="2">
        <f t="shared" si="2"/>
        <v>0.527994801954819</v>
      </c>
      <c r="H35" s="2">
        <f t="shared" si="3"/>
        <v>2545.5508965346266</v>
      </c>
      <c r="I35" s="2">
        <f t="shared" si="19"/>
        <v>1680.7033101429765</v>
      </c>
      <c r="J35" s="1">
        <f t="shared" si="4"/>
        <v>3183.1815463342305</v>
      </c>
      <c r="K35" s="1">
        <f t="shared" si="20"/>
        <v>211.13776745352607</v>
      </c>
      <c r="L35" s="1">
        <f t="shared" si="30"/>
        <v>15.076324736809044</v>
      </c>
      <c r="M35" s="1">
        <f t="shared" si="5"/>
        <v>0.13145748099455332</v>
      </c>
      <c r="Q35">
        <f t="shared" si="31"/>
        <v>32</v>
      </c>
      <c r="R35" s="2">
        <f t="shared" si="21"/>
        <v>2.307315429681826</v>
      </c>
      <c r="S35" s="2">
        <f t="shared" si="6"/>
        <v>6.041440993934486</v>
      </c>
      <c r="T35" s="2">
        <f t="shared" si="7"/>
        <v>0.8014474481548185</v>
      </c>
      <c r="U35" s="2">
        <f t="shared" si="8"/>
        <v>0.5313213738442703</v>
      </c>
      <c r="V35" s="2">
        <f t="shared" si="9"/>
        <v>1275.576363661539</v>
      </c>
      <c r="W35" s="2">
        <f t="shared" si="22"/>
        <v>845.646196197016</v>
      </c>
      <c r="X35" s="1">
        <f t="shared" si="10"/>
        <v>1591.5907731671152</v>
      </c>
      <c r="Y35" s="1">
        <f t="shared" si="23"/>
        <v>211.13776745352607</v>
      </c>
      <c r="Z35" s="1">
        <f t="shared" si="24"/>
        <v>7.538162368404522</v>
      </c>
      <c r="AA35" s="1">
        <f t="shared" si="11"/>
        <v>0.1308404305959131</v>
      </c>
      <c r="AE35">
        <f t="shared" si="32"/>
        <v>32</v>
      </c>
      <c r="AF35" s="2">
        <f t="shared" si="25"/>
        <v>2.276628602448524</v>
      </c>
      <c r="AG35" s="2">
        <f t="shared" si="12"/>
        <v>3.0302595865512822</v>
      </c>
      <c r="AH35" s="2">
        <f t="shared" si="13"/>
        <v>0.8039783274640838</v>
      </c>
      <c r="AI35" s="2">
        <f t="shared" si="14"/>
        <v>0.5361293067765948</v>
      </c>
      <c r="AJ35" s="2">
        <f t="shared" si="15"/>
        <v>639.8022439090827</v>
      </c>
      <c r="AK35" s="2">
        <f t="shared" si="26"/>
        <v>426.649228945055</v>
      </c>
      <c r="AL35" s="1">
        <f t="shared" si="16"/>
        <v>795.7953865835576</v>
      </c>
      <c r="AM35" s="1">
        <f t="shared" si="27"/>
        <v>211.13776745352607</v>
      </c>
      <c r="AN35" s="1">
        <f t="shared" si="28"/>
        <v>3.769081184202261</v>
      </c>
      <c r="AO35" s="1">
        <f t="shared" si="17"/>
        <v>0.12995977972140627</v>
      </c>
    </row>
    <row r="36" spans="3:41" ht="12.75">
      <c r="C36">
        <f t="shared" si="29"/>
        <v>33</v>
      </c>
      <c r="D36" s="2">
        <f t="shared" si="18"/>
        <v>2.300099290540208</v>
      </c>
      <c r="E36" s="2">
        <f t="shared" si="0"/>
        <v>12.333658378856134</v>
      </c>
      <c r="F36" s="2">
        <f t="shared" si="1"/>
        <v>0.8020404277000409</v>
      </c>
      <c r="G36" s="2">
        <f t="shared" si="2"/>
        <v>0.5324453374313881</v>
      </c>
      <c r="H36" s="2">
        <f t="shared" si="3"/>
        <v>2864.511204110776</v>
      </c>
      <c r="I36" s="2">
        <f t="shared" si="19"/>
        <v>1901.6443335935796</v>
      </c>
      <c r="J36" s="1">
        <f t="shared" si="4"/>
        <v>3571.529694987007</v>
      </c>
      <c r="K36" s="1">
        <f t="shared" si="20"/>
        <v>232.2515441988787</v>
      </c>
      <c r="L36" s="1">
        <f t="shared" si="30"/>
        <v>15.377851231545225</v>
      </c>
      <c r="M36" s="1">
        <f t="shared" si="5"/>
        <v>0.13063338362004034</v>
      </c>
      <c r="Q36">
        <f t="shared" si="31"/>
        <v>33</v>
      </c>
      <c r="R36" s="2">
        <f t="shared" si="21"/>
        <v>2.280569234481668</v>
      </c>
      <c r="S36" s="2">
        <f t="shared" si="6"/>
        <v>6.17922023856152</v>
      </c>
      <c r="T36" s="2">
        <f t="shared" si="7"/>
        <v>0.8036519726352701</v>
      </c>
      <c r="U36" s="2">
        <f t="shared" si="8"/>
        <v>0.5355077461522876</v>
      </c>
      <c r="V36" s="2">
        <f t="shared" si="9"/>
        <v>1435.1334423508765</v>
      </c>
      <c r="W36" s="2">
        <f t="shared" si="22"/>
        <v>956.2909086392297</v>
      </c>
      <c r="X36" s="1">
        <f t="shared" si="10"/>
        <v>1785.7648474935036</v>
      </c>
      <c r="Y36" s="1">
        <f t="shared" si="23"/>
        <v>232.2515441988787</v>
      </c>
      <c r="Z36" s="1">
        <f t="shared" si="24"/>
        <v>7.688925615772613</v>
      </c>
      <c r="AA36" s="1">
        <f t="shared" si="11"/>
        <v>0.13007289407289505</v>
      </c>
      <c r="AE36">
        <f t="shared" si="32"/>
        <v>33</v>
      </c>
      <c r="AF36" s="2">
        <f t="shared" si="25"/>
        <v>2.2526840465560807</v>
      </c>
      <c r="AG36" s="2">
        <f t="shared" si="12"/>
        <v>3.0985217608267592</v>
      </c>
      <c r="AH36" s="2">
        <f t="shared" si="13"/>
        <v>0.8059700186123878</v>
      </c>
      <c r="AI36" s="2">
        <f t="shared" si="14"/>
        <v>0.5399327570298317</v>
      </c>
      <c r="AJ36" s="2">
        <f t="shared" si="15"/>
        <v>719.6364636858435</v>
      </c>
      <c r="AK36" s="2">
        <f t="shared" si="26"/>
        <v>482.09646875706215</v>
      </c>
      <c r="AL36" s="1">
        <f t="shared" si="16"/>
        <v>892.8824237467518</v>
      </c>
      <c r="AM36" s="1">
        <f t="shared" si="27"/>
        <v>232.2515441988787</v>
      </c>
      <c r="AN36" s="1">
        <f t="shared" si="28"/>
        <v>3.8444628078863063</v>
      </c>
      <c r="AO36" s="1">
        <f t="shared" si="17"/>
        <v>0.1292722951365326</v>
      </c>
    </row>
    <row r="37" spans="3:41" ht="12.75">
      <c r="C37">
        <f t="shared" si="29"/>
        <v>34</v>
      </c>
      <c r="D37" s="2">
        <f t="shared" si="18"/>
        <v>2.274014507767266</v>
      </c>
      <c r="E37" s="2">
        <f t="shared" si="0"/>
        <v>12.614127559729775</v>
      </c>
      <c r="F37" s="2">
        <f t="shared" si="1"/>
        <v>0.8041950425334299</v>
      </c>
      <c r="G37" s="2">
        <f t="shared" si="2"/>
        <v>0.5365423114552268</v>
      </c>
      <c r="H37" s="2">
        <f t="shared" si="3"/>
        <v>3222.6156649157615</v>
      </c>
      <c r="I37" s="2">
        <f t="shared" si="19"/>
        <v>2150.062567332786</v>
      </c>
      <c r="J37" s="1">
        <f t="shared" si="4"/>
        <v>4007.2563177754223</v>
      </c>
      <c r="K37" s="1">
        <f t="shared" si="20"/>
        <v>255.4766986187666</v>
      </c>
      <c r="L37" s="1">
        <f t="shared" si="30"/>
        <v>15.68540825617613</v>
      </c>
      <c r="M37" s="1">
        <f t="shared" si="5"/>
        <v>0.12988473888522736</v>
      </c>
      <c r="Q37">
        <f t="shared" si="31"/>
        <v>34</v>
      </c>
      <c r="R37" s="2">
        <f t="shared" si="21"/>
        <v>2.2562665231109413</v>
      </c>
      <c r="S37" s="2">
        <f t="shared" si="6"/>
        <v>6.318639916193479</v>
      </c>
      <c r="T37" s="2">
        <f t="shared" si="7"/>
        <v>0.8056710814276083</v>
      </c>
      <c r="U37" s="2">
        <f t="shared" si="8"/>
        <v>0.5393607740577262</v>
      </c>
      <c r="V37" s="2">
        <f t="shared" si="9"/>
        <v>1614.26526554987</v>
      </c>
      <c r="W37" s="2">
        <f t="shared" si="22"/>
        <v>1080.6784347015328</v>
      </c>
      <c r="X37" s="1">
        <f t="shared" si="10"/>
        <v>2003.6281588877112</v>
      </c>
      <c r="Y37" s="1">
        <f t="shared" si="23"/>
        <v>255.4766986187666</v>
      </c>
      <c r="Z37" s="1">
        <f t="shared" si="24"/>
        <v>7.842704128088065</v>
      </c>
      <c r="AA37" s="1">
        <f t="shared" si="11"/>
        <v>0.12937517153247408</v>
      </c>
      <c r="AE37">
        <f t="shared" si="32"/>
        <v>34</v>
      </c>
      <c r="AF37" s="2">
        <f t="shared" si="25"/>
        <v>2.230905512881354</v>
      </c>
      <c r="AG37" s="2">
        <f t="shared" si="12"/>
        <v>3.167646853606872</v>
      </c>
      <c r="AH37" s="2">
        <f t="shared" si="13"/>
        <v>0.8077945570488064</v>
      </c>
      <c r="AI37" s="2">
        <f t="shared" si="14"/>
        <v>0.5434323562838447</v>
      </c>
      <c r="AJ37" s="2">
        <f t="shared" si="15"/>
        <v>809.2599605496071</v>
      </c>
      <c r="AK37" s="2">
        <f t="shared" si="26"/>
        <v>544.4181857505052</v>
      </c>
      <c r="AL37" s="1">
        <f t="shared" si="16"/>
        <v>1001.8140794438556</v>
      </c>
      <c r="AM37" s="1">
        <f t="shared" si="27"/>
        <v>255.4766986187666</v>
      </c>
      <c r="AN37" s="1">
        <f t="shared" si="28"/>
        <v>3.9213520640440325</v>
      </c>
      <c r="AO37" s="1">
        <f t="shared" si="17"/>
        <v>0.12864675386146504</v>
      </c>
    </row>
    <row r="38" spans="3:41" ht="12.75">
      <c r="C38">
        <f t="shared" si="29"/>
        <v>35</v>
      </c>
      <c r="D38" s="2">
        <f t="shared" si="18"/>
        <v>2.2503072784323965</v>
      </c>
      <c r="E38" s="2">
        <f t="shared" si="0"/>
        <v>12.897984190317121</v>
      </c>
      <c r="F38" s="2">
        <f t="shared" si="1"/>
        <v>0.8061685314787767</v>
      </c>
      <c r="G38" s="2">
        <f t="shared" si="2"/>
        <v>0.5403128070226962</v>
      </c>
      <c r="H38" s="2">
        <f t="shared" si="3"/>
        <v>3624.6478617571897</v>
      </c>
      <c r="I38" s="2">
        <f t="shared" si="19"/>
        <v>2429.322882477706</v>
      </c>
      <c r="J38" s="1">
        <f t="shared" si="4"/>
        <v>4496.141588544024</v>
      </c>
      <c r="K38" s="1">
        <f t="shared" si="20"/>
        <v>281.02436848064326</v>
      </c>
      <c r="L38" s="1">
        <f t="shared" si="30"/>
        <v>15.999116421299652</v>
      </c>
      <c r="M38" s="1">
        <f t="shared" si="5"/>
        <v>0.12920403903084107</v>
      </c>
      <c r="Q38">
        <f t="shared" si="31"/>
        <v>35</v>
      </c>
      <c r="R38" s="2">
        <f t="shared" si="21"/>
        <v>2.234165038972599</v>
      </c>
      <c r="S38" s="2">
        <f t="shared" si="6"/>
        <v>6.459808760139642</v>
      </c>
      <c r="T38" s="2">
        <f t="shared" si="7"/>
        <v>0.807520689272526</v>
      </c>
      <c r="U38" s="2">
        <f t="shared" si="8"/>
        <v>0.5429061200707064</v>
      </c>
      <c r="V38" s="2">
        <f t="shared" si="9"/>
        <v>1815.36367732397</v>
      </c>
      <c r="W38" s="2">
        <f t="shared" si="22"/>
        <v>1220.4913925624892</v>
      </c>
      <c r="X38" s="1">
        <f t="shared" si="10"/>
        <v>2248.070794272012</v>
      </c>
      <c r="Y38" s="1">
        <f t="shared" si="23"/>
        <v>281.02436848064326</v>
      </c>
      <c r="Z38" s="1">
        <f t="shared" si="24"/>
        <v>7.999558210649826</v>
      </c>
      <c r="AA38" s="1">
        <f t="shared" si="11"/>
        <v>0.12874039164770462</v>
      </c>
      <c r="AE38">
        <f t="shared" si="32"/>
        <v>35</v>
      </c>
      <c r="AF38" s="2">
        <f t="shared" si="25"/>
        <v>2.21108176565072</v>
      </c>
      <c r="AG38" s="2">
        <f t="shared" si="12"/>
        <v>3.237686115587182</v>
      </c>
      <c r="AH38" s="2">
        <f t="shared" si="13"/>
        <v>0.8094662305917957</v>
      </c>
      <c r="AI38" s="2">
        <f t="shared" si="14"/>
        <v>0.5466516620882785</v>
      </c>
      <c r="AJ38" s="2">
        <f t="shared" si="15"/>
        <v>909.8686959714348</v>
      </c>
      <c r="AK38" s="2">
        <f t="shared" si="26"/>
        <v>614.4558180904559</v>
      </c>
      <c r="AL38" s="1">
        <f t="shared" si="16"/>
        <v>1124.035397136006</v>
      </c>
      <c r="AM38" s="1">
        <f t="shared" si="27"/>
        <v>281.02436848064326</v>
      </c>
      <c r="AN38" s="1">
        <f t="shared" si="28"/>
        <v>3.999779105324913</v>
      </c>
      <c r="AO38" s="1">
        <f t="shared" si="17"/>
        <v>0.12807715529475064</v>
      </c>
    </row>
    <row r="39" spans="3:41" ht="12.75">
      <c r="C39">
        <f t="shared" si="29"/>
        <v>36</v>
      </c>
      <c r="D39" s="2">
        <f t="shared" si="18"/>
        <v>2.2287427863101343</v>
      </c>
      <c r="E39" s="2">
        <f t="shared" si="0"/>
        <v>13.185447082538236</v>
      </c>
      <c r="F39" s="2">
        <f t="shared" si="1"/>
        <v>0.8079764259506003</v>
      </c>
      <c r="G39" s="2">
        <f t="shared" si="2"/>
        <v>0.5437820000268448</v>
      </c>
      <c r="H39" s="2">
        <f t="shared" si="3"/>
        <v>4075.975133455773</v>
      </c>
      <c r="I39" s="2">
        <f t="shared" si="19"/>
        <v>2743.201211003871</v>
      </c>
      <c r="J39" s="1">
        <f t="shared" si="4"/>
        <v>5044.670862346396</v>
      </c>
      <c r="K39" s="1">
        <f t="shared" si="20"/>
        <v>309.12680532870763</v>
      </c>
      <c r="L39" s="1">
        <f t="shared" si="30"/>
        <v>16.319098749725644</v>
      </c>
      <c r="M39" s="1">
        <f t="shared" si="5"/>
        <v>0.12858462139436633</v>
      </c>
      <c r="Q39">
        <f t="shared" si="31"/>
        <v>36</v>
      </c>
      <c r="R39" s="2">
        <f t="shared" si="21"/>
        <v>2.214049653051772</v>
      </c>
      <c r="S39" s="2">
        <f t="shared" si="6"/>
        <v>6.602832133581321</v>
      </c>
      <c r="T39" s="2">
        <f t="shared" si="7"/>
        <v>0.809215292442829</v>
      </c>
      <c r="U39" s="2">
        <f t="shared" si="8"/>
        <v>0.5461676172874731</v>
      </c>
      <c r="V39" s="2">
        <f t="shared" si="9"/>
        <v>2041.1124035757284</v>
      </c>
      <c r="W39" s="2">
        <f t="shared" si="22"/>
        <v>1377.6179324436364</v>
      </c>
      <c r="X39" s="1">
        <f t="shared" si="10"/>
        <v>2522.335431173198</v>
      </c>
      <c r="Y39" s="1">
        <f t="shared" si="23"/>
        <v>309.12680532870763</v>
      </c>
      <c r="Z39" s="1">
        <f t="shared" si="24"/>
        <v>8.159549374862822</v>
      </c>
      <c r="AA39" s="1">
        <f t="shared" si="11"/>
        <v>0.12816244442718433</v>
      </c>
      <c r="AE39">
        <f t="shared" si="32"/>
        <v>36</v>
      </c>
      <c r="AF39" s="2">
        <f t="shared" si="25"/>
        <v>2.19302466052059</v>
      </c>
      <c r="AG39" s="2">
        <f t="shared" si="12"/>
        <v>3.30868937053226</v>
      </c>
      <c r="AH39" s="2">
        <f t="shared" si="13"/>
        <v>0.8109980633796668</v>
      </c>
      <c r="AI39" s="2">
        <f t="shared" si="14"/>
        <v>0.5496125239801181</v>
      </c>
      <c r="AJ39" s="2">
        <f t="shared" si="15"/>
        <v>1022.8045749376902</v>
      </c>
      <c r="AK39" s="2">
        <f t="shared" si="26"/>
        <v>693.1535713257903</v>
      </c>
      <c r="AL39" s="1">
        <f t="shared" si="16"/>
        <v>1261.167715586599</v>
      </c>
      <c r="AM39" s="1">
        <f t="shared" si="27"/>
        <v>309.12680532870763</v>
      </c>
      <c r="AN39" s="1">
        <f t="shared" si="28"/>
        <v>4.079774687431411</v>
      </c>
      <c r="AO39" s="1">
        <f t="shared" si="17"/>
        <v>0.12755814833087836</v>
      </c>
    </row>
    <row r="40" spans="3:41" ht="12.75">
      <c r="C40">
        <f t="shared" si="29"/>
        <v>37</v>
      </c>
      <c r="D40" s="2">
        <f t="shared" si="18"/>
        <v>2.2091123637121095</v>
      </c>
      <c r="E40" s="2">
        <f t="shared" si="0"/>
        <v>13.476728424249306</v>
      </c>
      <c r="F40" s="2">
        <f t="shared" si="1"/>
        <v>0.8096328755609353</v>
      </c>
      <c r="G40" s="2">
        <f t="shared" si="2"/>
        <v>0.5469732643684204</v>
      </c>
      <c r="H40" s="2">
        <f t="shared" si="3"/>
        <v>4582.619804477854</v>
      </c>
      <c r="I40" s="2">
        <f t="shared" si="19"/>
        <v>3095.9347001293704</v>
      </c>
      <c r="J40" s="1">
        <f t="shared" si="4"/>
        <v>5660.120707552657</v>
      </c>
      <c r="K40" s="1">
        <f t="shared" si="20"/>
        <v>340.03948586157844</v>
      </c>
      <c r="L40" s="1">
        <f t="shared" si="30"/>
        <v>16.64548072472016</v>
      </c>
      <c r="M40" s="1">
        <f t="shared" si="5"/>
        <v>0.12802055754878677</v>
      </c>
      <c r="Q40">
        <f t="shared" si="31"/>
        <v>37</v>
      </c>
      <c r="R40" s="2">
        <f t="shared" si="21"/>
        <v>2.1957288275851807</v>
      </c>
      <c r="S40" s="2">
        <f t="shared" si="6"/>
        <v>6.747812422175424</v>
      </c>
      <c r="T40" s="2">
        <f t="shared" si="7"/>
        <v>0.8107681038198272</v>
      </c>
      <c r="U40" s="2">
        <f t="shared" si="8"/>
        <v>0.5491673744973318</v>
      </c>
      <c r="V40" s="2">
        <f t="shared" si="9"/>
        <v>2294.5226667269035</v>
      </c>
      <c r="W40" s="2">
        <f t="shared" si="22"/>
        <v>1554.1768141523364</v>
      </c>
      <c r="X40" s="1">
        <f t="shared" si="10"/>
        <v>2830.0603537763286</v>
      </c>
      <c r="Y40" s="1">
        <f t="shared" si="23"/>
        <v>340.03948586157844</v>
      </c>
      <c r="Z40" s="1">
        <f t="shared" si="24"/>
        <v>8.32274036236008</v>
      </c>
      <c r="AA40" s="1">
        <f t="shared" si="11"/>
        <v>0.1276358832426901</v>
      </c>
      <c r="AE40">
        <f t="shared" si="32"/>
        <v>37</v>
      </c>
      <c r="AF40" s="2">
        <f t="shared" si="25"/>
        <v>2.176566222039854</v>
      </c>
      <c r="AG40" s="2">
        <f t="shared" si="12"/>
        <v>3.3807051857634884</v>
      </c>
      <c r="AH40" s="2">
        <f t="shared" si="13"/>
        <v>0.8124019345966529</v>
      </c>
      <c r="AI40" s="2">
        <f t="shared" si="14"/>
        <v>0.5523351870218202</v>
      </c>
      <c r="AJ40" s="2">
        <f t="shared" si="15"/>
        <v>1149.5732532165887</v>
      </c>
      <c r="AK40" s="2">
        <f t="shared" si="26"/>
        <v>781.5709573930435</v>
      </c>
      <c r="AL40" s="1">
        <f t="shared" si="16"/>
        <v>1415.0301768881643</v>
      </c>
      <c r="AM40" s="1">
        <f t="shared" si="27"/>
        <v>340.03948586157844</v>
      </c>
      <c r="AN40" s="1">
        <f t="shared" si="28"/>
        <v>4.16137018118004</v>
      </c>
      <c r="AO40" s="1">
        <f t="shared" si="17"/>
        <v>0.1270849501689558</v>
      </c>
    </row>
    <row r="41" spans="3:41" ht="12.75">
      <c r="C41">
        <f t="shared" si="29"/>
        <v>38</v>
      </c>
      <c r="D41" s="2">
        <f t="shared" si="18"/>
        <v>2.191230105779789</v>
      </c>
      <c r="E41" s="2">
        <f t="shared" si="0"/>
        <v>13.772034554755638</v>
      </c>
      <c r="F41" s="2">
        <f t="shared" si="1"/>
        <v>0.8111507792907031</v>
      </c>
      <c r="G41" s="2">
        <f t="shared" si="2"/>
        <v>0.5499082768602009</v>
      </c>
      <c r="H41" s="2">
        <f t="shared" si="3"/>
        <v>5151.3391041937</v>
      </c>
      <c r="I41" s="2">
        <f t="shared" si="19"/>
        <v>3492.2779865745683</v>
      </c>
      <c r="J41" s="1">
        <f t="shared" si="4"/>
        <v>6350.6554338740825</v>
      </c>
      <c r="K41" s="1">
        <f t="shared" si="20"/>
        <v>374.04343444773633</v>
      </c>
      <c r="L41" s="1">
        <f t="shared" si="30"/>
        <v>16.978390339214563</v>
      </c>
      <c r="M41" s="1">
        <f t="shared" si="5"/>
        <v>0.12750655944335168</v>
      </c>
      <c r="Q41">
        <f t="shared" si="31"/>
        <v>38</v>
      </c>
      <c r="R41" s="2">
        <f t="shared" si="21"/>
        <v>2.1790316185668646</v>
      </c>
      <c r="S41" s="2">
        <f t="shared" si="6"/>
        <v>6.894849388416209</v>
      </c>
      <c r="T41" s="2">
        <f t="shared" si="7"/>
        <v>0.8121911736816827</v>
      </c>
      <c r="U41" s="2">
        <f t="shared" si="8"/>
        <v>0.5519258800261745</v>
      </c>
      <c r="V41" s="2">
        <f t="shared" si="9"/>
        <v>2578.9731452430733</v>
      </c>
      <c r="W41" s="2">
        <f t="shared" si="22"/>
        <v>1752.54554454198</v>
      </c>
      <c r="X41" s="1">
        <f t="shared" si="10"/>
        <v>3175.3277169370413</v>
      </c>
      <c r="Y41" s="1">
        <f t="shared" si="23"/>
        <v>374.04343444773633</v>
      </c>
      <c r="Z41" s="1">
        <f t="shared" si="24"/>
        <v>8.489195169607282</v>
      </c>
      <c r="AA41" s="1">
        <f t="shared" si="11"/>
        <v>0.1271558415856791</v>
      </c>
      <c r="AE41">
        <f t="shared" si="32"/>
        <v>38</v>
      </c>
      <c r="AF41" s="2">
        <f t="shared" si="25"/>
        <v>2.161556152893962</v>
      </c>
      <c r="AG41" s="2">
        <f t="shared" si="12"/>
        <v>3.4537810267175644</v>
      </c>
      <c r="AH41" s="2">
        <f t="shared" si="13"/>
        <v>0.8136886849021141</v>
      </c>
      <c r="AI41" s="2">
        <f t="shared" si="14"/>
        <v>0.5548383928173342</v>
      </c>
      <c r="AJ41" s="2">
        <f t="shared" si="15"/>
        <v>1291.8641170638668</v>
      </c>
      <c r="AK41" s="2">
        <f t="shared" si="26"/>
        <v>880.8968635668415</v>
      </c>
      <c r="AL41" s="1">
        <f t="shared" si="16"/>
        <v>1587.6638584685206</v>
      </c>
      <c r="AM41" s="1">
        <f t="shared" si="27"/>
        <v>374.04343444773633</v>
      </c>
      <c r="AN41" s="1">
        <f t="shared" si="28"/>
        <v>4.244597584803641</v>
      </c>
      <c r="AO41" s="1">
        <f t="shared" si="17"/>
        <v>0.1266532769605941</v>
      </c>
    </row>
    <row r="42" spans="3:41" ht="12.75">
      <c r="C42">
        <f t="shared" si="29"/>
        <v>39</v>
      </c>
      <c r="D42" s="2">
        <f t="shared" si="18"/>
        <v>2.1749299970518043</v>
      </c>
      <c r="E42" s="2">
        <f t="shared" si="0"/>
        <v>14.071566665491359</v>
      </c>
      <c r="F42" s="2">
        <f t="shared" si="1"/>
        <v>0.8125419028537413</v>
      </c>
      <c r="G42" s="2">
        <f t="shared" si="2"/>
        <v>0.5526071205455144</v>
      </c>
      <c r="H42" s="2">
        <f t="shared" si="3"/>
        <v>5789.714835982736</v>
      </c>
      <c r="I42" s="2">
        <f t="shared" si="19"/>
        <v>3937.566337262447</v>
      </c>
      <c r="J42" s="1">
        <f t="shared" si="4"/>
        <v>7125.435396806721</v>
      </c>
      <c r="K42" s="1">
        <f t="shared" si="20"/>
        <v>411.44777789251</v>
      </c>
      <c r="L42" s="1">
        <f t="shared" si="30"/>
        <v>17.317958145998855</v>
      </c>
      <c r="M42" s="1">
        <f t="shared" si="5"/>
        <v>0.12703789955721678</v>
      </c>
      <c r="Q42">
        <f t="shared" si="31"/>
        <v>39</v>
      </c>
      <c r="R42" s="2">
        <f t="shared" si="21"/>
        <v>2.163805122940518</v>
      </c>
      <c r="S42" s="2">
        <f t="shared" si="6"/>
        <v>7.044040492701792</v>
      </c>
      <c r="T42" s="2">
        <f t="shared" si="7"/>
        <v>0.8134954979469389</v>
      </c>
      <c r="U42" s="2">
        <f t="shared" si="8"/>
        <v>0.5544621032030475</v>
      </c>
      <c r="V42" s="2">
        <f t="shared" si="9"/>
        <v>2898.2548081070136</v>
      </c>
      <c r="W42" s="2">
        <f t="shared" si="22"/>
        <v>1975.3919481754476</v>
      </c>
      <c r="X42" s="1">
        <f t="shared" si="10"/>
        <v>3562.7176984033604</v>
      </c>
      <c r="Y42" s="1">
        <f t="shared" si="23"/>
        <v>411.44777789251</v>
      </c>
      <c r="Z42" s="1">
        <f t="shared" si="24"/>
        <v>8.658979072999427</v>
      </c>
      <c r="AA42" s="1">
        <f t="shared" si="11"/>
        <v>0.1267179620117395</v>
      </c>
      <c r="AE42">
        <f t="shared" si="32"/>
        <v>39</v>
      </c>
      <c r="AF42" s="2">
        <f t="shared" si="25"/>
        <v>2.1478597016719054</v>
      </c>
      <c r="AG42" s="2">
        <f t="shared" si="12"/>
        <v>3.527963397574421</v>
      </c>
      <c r="AH42" s="2">
        <f t="shared" si="13"/>
        <v>0.8148682120217556</v>
      </c>
      <c r="AI42" s="2">
        <f t="shared" si="14"/>
        <v>0.5571394772292325</v>
      </c>
      <c r="AJ42" s="2">
        <f t="shared" si="15"/>
        <v>1451.5727004181053</v>
      </c>
      <c r="AK42" s="2">
        <f t="shared" si="26"/>
        <v>992.4653380018914</v>
      </c>
      <c r="AL42" s="1">
        <f t="shared" si="16"/>
        <v>1781.3588492016802</v>
      </c>
      <c r="AM42" s="1">
        <f t="shared" si="27"/>
        <v>411.44777789251</v>
      </c>
      <c r="AN42" s="1">
        <f t="shared" si="28"/>
        <v>4.329489536499714</v>
      </c>
      <c r="AO42" s="1">
        <f t="shared" si="17"/>
        <v>0.12625928431319575</v>
      </c>
    </row>
    <row r="43" spans="3:41" ht="12.75">
      <c r="C43">
        <f t="shared" si="29"/>
        <v>40</v>
      </c>
      <c r="D43" s="2">
        <f t="shared" si="18"/>
        <v>2.1600634613935674</v>
      </c>
      <c r="E43" s="2">
        <f t="shared" si="0"/>
        <v>14.375521435478275</v>
      </c>
      <c r="F43" s="2">
        <f t="shared" si="1"/>
        <v>0.8138169839272519</v>
      </c>
      <c r="G43" s="2">
        <f t="shared" si="2"/>
        <v>0.5550883854010502</v>
      </c>
      <c r="H43" s="2">
        <f t="shared" si="3"/>
        <v>6506.253985741049</v>
      </c>
      <c r="I43" s="2">
        <f t="shared" si="19"/>
        <v>4437.786494115472</v>
      </c>
      <c r="J43" s="1">
        <f t="shared" si="4"/>
        <v>7994.738515217141</v>
      </c>
      <c r="K43" s="1">
        <f t="shared" si="20"/>
        <v>452.592555681761</v>
      </c>
      <c r="L43" s="1">
        <f t="shared" si="30"/>
        <v>17.664317308918832</v>
      </c>
      <c r="M43" s="1">
        <f t="shared" si="5"/>
        <v>0.12661034266448773</v>
      </c>
      <c r="Q43">
        <f t="shared" si="31"/>
        <v>40</v>
      </c>
      <c r="R43" s="2">
        <f t="shared" si="21"/>
        <v>2.149912294720746</v>
      </c>
      <c r="S43" s="2">
        <f t="shared" si="6"/>
        <v>7.195481185299496</v>
      </c>
      <c r="T43" s="2">
        <f t="shared" si="7"/>
        <v>0.8146911153669607</v>
      </c>
      <c r="U43" s="2">
        <f t="shared" si="8"/>
        <v>0.5567935926325138</v>
      </c>
      <c r="V43" s="2">
        <f t="shared" si="9"/>
        <v>3256.6212190147257</v>
      </c>
      <c r="W43" s="2">
        <f t="shared" si="22"/>
        <v>2225.7095900226404</v>
      </c>
      <c r="X43" s="1">
        <f t="shared" si="10"/>
        <v>3997.3692576085705</v>
      </c>
      <c r="Y43" s="1">
        <f t="shared" si="23"/>
        <v>452.592555681761</v>
      </c>
      <c r="Z43" s="1">
        <f t="shared" si="24"/>
        <v>8.832158654459416</v>
      </c>
      <c r="AA43" s="1">
        <f t="shared" si="11"/>
        <v>0.12631833522277267</v>
      </c>
      <c r="AE43">
        <f t="shared" si="32"/>
        <v>40</v>
      </c>
      <c r="AF43" s="2">
        <f t="shared" si="25"/>
        <v>2.135355829815724</v>
      </c>
      <c r="AG43" s="2">
        <f t="shared" si="12"/>
        <v>3.6032979696582914</v>
      </c>
      <c r="AH43" s="2">
        <f t="shared" si="13"/>
        <v>0.8159495567573307</v>
      </c>
      <c r="AI43" s="2">
        <f t="shared" si="14"/>
        <v>0.5592544642485057</v>
      </c>
      <c r="AJ43" s="2">
        <f t="shared" si="15"/>
        <v>1630.8258369705466</v>
      </c>
      <c r="AK43" s="2">
        <f t="shared" si="26"/>
        <v>1117.773301283664</v>
      </c>
      <c r="AL43" s="1">
        <f t="shared" si="16"/>
        <v>1998.6846288042852</v>
      </c>
      <c r="AM43" s="1">
        <f t="shared" si="27"/>
        <v>452.592555681761</v>
      </c>
      <c r="AN43" s="1">
        <f t="shared" si="28"/>
        <v>4.416079327229708</v>
      </c>
      <c r="AO43" s="1">
        <f t="shared" si="17"/>
        <v>0.1258995160376158</v>
      </c>
    </row>
    <row r="44" spans="3:41" ht="12.75">
      <c r="C44">
        <f t="shared" si="29"/>
        <v>41</v>
      </c>
      <c r="D44" s="2">
        <f t="shared" si="18"/>
        <v>2.146497263642593</v>
      </c>
      <c r="E44" s="2">
        <f t="shared" si="0"/>
        <v>14.68409160972517</v>
      </c>
      <c r="F44" s="2">
        <f t="shared" si="1"/>
        <v>0.8149858266846167</v>
      </c>
      <c r="G44" s="2">
        <f t="shared" si="2"/>
        <v>0.5573692656735778</v>
      </c>
      <c r="H44" s="2">
        <f t="shared" si="3"/>
        <v>7310.5016044616805</v>
      </c>
      <c r="I44" s="2">
        <f t="shared" si="19"/>
        <v>4999.656162807268</v>
      </c>
      <c r="J44" s="1">
        <f t="shared" si="4"/>
        <v>8970.096614073633</v>
      </c>
      <c r="K44" s="1">
        <f t="shared" si="20"/>
        <v>497.8518112499371</v>
      </c>
      <c r="L44" s="1">
        <f t="shared" si="30"/>
        <v>18.017603655097208</v>
      </c>
      <c r="M44" s="1">
        <f t="shared" si="5"/>
        <v>0.12622008727009923</v>
      </c>
      <c r="Q44">
        <f t="shared" si="31"/>
        <v>41</v>
      </c>
      <c r="R44" s="2">
        <f t="shared" si="21"/>
        <v>2.137230068760371</v>
      </c>
      <c r="S44" s="2">
        <f t="shared" si="6"/>
        <v>7.349265172783712</v>
      </c>
      <c r="T44" s="2">
        <f t="shared" si="7"/>
        <v>0.8157871949530416</v>
      </c>
      <c r="U44" s="2">
        <f t="shared" si="8"/>
        <v>0.5589365706921208</v>
      </c>
      <c r="V44" s="2">
        <f t="shared" si="9"/>
        <v>3658.844977626453</v>
      </c>
      <c r="W44" s="2">
        <f t="shared" si="22"/>
        <v>2506.85752012366</v>
      </c>
      <c r="X44" s="1">
        <f t="shared" si="10"/>
        <v>4485.048307036816</v>
      </c>
      <c r="Y44" s="1">
        <f t="shared" si="23"/>
        <v>497.8518112499371</v>
      </c>
      <c r="Z44" s="1">
        <f t="shared" si="24"/>
        <v>9.008801827548604</v>
      </c>
      <c r="AA44" s="1">
        <f t="shared" si="11"/>
        <v>0.12595344762338018</v>
      </c>
      <c r="AE44">
        <f t="shared" si="32"/>
        <v>41</v>
      </c>
      <c r="AF44" s="2">
        <f t="shared" si="25"/>
        <v>2.1239356294466982</v>
      </c>
      <c r="AG44" s="2">
        <f t="shared" si="12"/>
        <v>3.6798296990709933</v>
      </c>
      <c r="AH44" s="2">
        <f t="shared" si="13"/>
        <v>0.8169409805015804</v>
      </c>
      <c r="AI44" s="2">
        <f t="shared" si="14"/>
        <v>0.5611981556499721</v>
      </c>
      <c r="AJ44" s="2">
        <f t="shared" si="15"/>
        <v>1832.009880773805</v>
      </c>
      <c r="AK44" s="2">
        <f t="shared" si="26"/>
        <v>1258.5004189550455</v>
      </c>
      <c r="AL44" s="1">
        <f t="shared" si="16"/>
        <v>2242.524153518408</v>
      </c>
      <c r="AM44" s="1">
        <f t="shared" si="27"/>
        <v>497.8518112499371</v>
      </c>
      <c r="AN44" s="1">
        <f t="shared" si="28"/>
        <v>4.504400913774302</v>
      </c>
      <c r="AO44" s="1">
        <f t="shared" si="17"/>
        <v>0.12557085982497762</v>
      </c>
    </row>
    <row r="45" spans="3:41" ht="12.75">
      <c r="C45">
        <f t="shared" si="29"/>
        <v>42</v>
      </c>
      <c r="D45" s="2">
        <f t="shared" si="18"/>
        <v>2.1341117049066485</v>
      </c>
      <c r="E45" s="2">
        <f t="shared" si="0"/>
        <v>14.99746652752753</v>
      </c>
      <c r="F45" s="2">
        <f t="shared" si="1"/>
        <v>0.8160573868678661</v>
      </c>
      <c r="G45" s="2">
        <f t="shared" si="2"/>
        <v>0.5594656533231444</v>
      </c>
      <c r="H45" s="2">
        <f t="shared" si="3"/>
        <v>8213.167462378875</v>
      </c>
      <c r="I45" s="2">
        <f t="shared" si="19"/>
        <v>5630.71319999729</v>
      </c>
      <c r="J45" s="1">
        <f t="shared" si="4"/>
        <v>10064.448400990615</v>
      </c>
      <c r="K45" s="1">
        <f t="shared" si="20"/>
        <v>547.6369923749309</v>
      </c>
      <c r="L45" s="1">
        <f t="shared" si="30"/>
        <v>18.37795572819915</v>
      </c>
      <c r="M45" s="1">
        <f t="shared" si="5"/>
        <v>0.12586371513972383</v>
      </c>
      <c r="Q45">
        <f t="shared" si="31"/>
        <v>42</v>
      </c>
      <c r="R45" s="2">
        <f t="shared" si="21"/>
        <v>2.1256477422871782</v>
      </c>
      <c r="S45" s="2">
        <f t="shared" si="6"/>
        <v>7.505484662003687</v>
      </c>
      <c r="T45" s="2">
        <f t="shared" si="7"/>
        <v>0.8167921147494402</v>
      </c>
      <c r="U45" s="2">
        <f t="shared" si="8"/>
        <v>0.560906023862373</v>
      </c>
      <c r="V45" s="2">
        <f t="shared" si="9"/>
        <v>4110.2810466158735</v>
      </c>
      <c r="W45" s="2">
        <f t="shared" si="22"/>
        <v>2822.604867483832</v>
      </c>
      <c r="X45" s="1">
        <f t="shared" si="10"/>
        <v>5032.224200495308</v>
      </c>
      <c r="Y45" s="1">
        <f t="shared" si="23"/>
        <v>547.6369923749309</v>
      </c>
      <c r="Z45" s="1">
        <f t="shared" si="24"/>
        <v>9.188977864099575</v>
      </c>
      <c r="AA45" s="1">
        <f t="shared" si="11"/>
        <v>0.1256201359944483</v>
      </c>
      <c r="AE45">
        <f t="shared" si="32"/>
        <v>42</v>
      </c>
      <c r="AF45" s="2">
        <f t="shared" si="25"/>
        <v>2.113500952520277</v>
      </c>
      <c r="AG45" s="2">
        <f t="shared" si="12"/>
        <v>3.757602934811983</v>
      </c>
      <c r="AH45" s="2">
        <f t="shared" si="13"/>
        <v>0.8178500352019705</v>
      </c>
      <c r="AI45" s="2">
        <f t="shared" si="14"/>
        <v>0.562984216209564</v>
      </c>
      <c r="AJ45" s="2">
        <f t="shared" si="15"/>
        <v>2057.8023697596477</v>
      </c>
      <c r="AK45" s="2">
        <f t="shared" si="26"/>
        <v>1416.5313986533251</v>
      </c>
      <c r="AL45" s="1">
        <f t="shared" si="16"/>
        <v>2516.112100247654</v>
      </c>
      <c r="AM45" s="1">
        <f t="shared" si="27"/>
        <v>547.6369923749309</v>
      </c>
      <c r="AN45" s="1">
        <f t="shared" si="28"/>
        <v>4.594488932049788</v>
      </c>
      <c r="AO45" s="1">
        <f t="shared" si="17"/>
        <v>0.12527050877347085</v>
      </c>
    </row>
    <row r="46" spans="3:41" ht="12.75">
      <c r="C46">
        <f t="shared" si="29"/>
        <v>43</v>
      </c>
      <c r="D46" s="2">
        <f t="shared" si="18"/>
        <v>2.1227990642264487</v>
      </c>
      <c r="E46" s="2">
        <f t="shared" si="0"/>
        <v>15.31583260663156</v>
      </c>
      <c r="F46" s="2">
        <f t="shared" si="1"/>
        <v>0.8170398484704391</v>
      </c>
      <c r="G46" s="2">
        <f t="shared" si="2"/>
        <v>0.561392227222342</v>
      </c>
      <c r="H46" s="2">
        <f t="shared" si="3"/>
        <v>9226.268154854966</v>
      </c>
      <c r="I46" s="2">
        <f t="shared" si="19"/>
        <v>6339.415682235231</v>
      </c>
      <c r="J46" s="1">
        <f t="shared" si="4"/>
        <v>11292.311105911473</v>
      </c>
      <c r="K46" s="1">
        <f t="shared" si="20"/>
        <v>602.400691612424</v>
      </c>
      <c r="L46" s="1">
        <f t="shared" si="30"/>
        <v>18.745514842763136</v>
      </c>
      <c r="M46" s="1">
        <f t="shared" si="5"/>
        <v>0.1255381476357432</v>
      </c>
      <c r="Q46">
        <f t="shared" si="31"/>
        <v>43</v>
      </c>
      <c r="R46" s="2">
        <f t="shared" si="21"/>
        <v>2.1150655734326196</v>
      </c>
      <c r="S46" s="2">
        <f t="shared" si="6"/>
        <v>7.664230584208992</v>
      </c>
      <c r="T46" s="2">
        <f t="shared" si="7"/>
        <v>0.8177135329166841</v>
      </c>
      <c r="U46" s="2">
        <f t="shared" si="8"/>
        <v>0.5627157886453381</v>
      </c>
      <c r="V46" s="2">
        <f t="shared" si="9"/>
        <v>4616.9378046045895</v>
      </c>
      <c r="W46" s="2">
        <f t="shared" si="22"/>
        <v>3177.1808747957425</v>
      </c>
      <c r="X46" s="1">
        <f t="shared" si="10"/>
        <v>5646.155552955736</v>
      </c>
      <c r="Y46" s="1">
        <f t="shared" si="23"/>
        <v>602.400691612424</v>
      </c>
      <c r="Z46" s="1">
        <f t="shared" si="24"/>
        <v>9.372757421381568</v>
      </c>
      <c r="AA46" s="1">
        <f t="shared" si="11"/>
        <v>0.12531554817134571</v>
      </c>
      <c r="AE46">
        <f t="shared" si="32"/>
        <v>43</v>
      </c>
      <c r="AF46" s="2">
        <f t="shared" si="25"/>
        <v>2.103963218788247</v>
      </c>
      <c r="AG46" s="2">
        <f t="shared" si="12"/>
        <v>3.8366615184685346</v>
      </c>
      <c r="AH46" s="2">
        <f t="shared" si="13"/>
        <v>0.8186836265955555</v>
      </c>
      <c r="AI46" s="2">
        <f t="shared" si="14"/>
        <v>0.5646252543721654</v>
      </c>
      <c r="AJ46" s="2">
        <f t="shared" si="15"/>
        <v>2311.207552208218</v>
      </c>
      <c r="AK46" s="2">
        <f t="shared" si="26"/>
        <v>1593.9810076562235</v>
      </c>
      <c r="AL46" s="1">
        <f t="shared" si="16"/>
        <v>2823.077776477868</v>
      </c>
      <c r="AM46" s="1">
        <f t="shared" si="27"/>
        <v>602.400691612424</v>
      </c>
      <c r="AN46" s="1">
        <f t="shared" si="28"/>
        <v>4.686378710690784</v>
      </c>
      <c r="AO46" s="1">
        <f t="shared" si="17"/>
        <v>0.124995927875364</v>
      </c>
    </row>
    <row r="47" spans="3:41" ht="12.75">
      <c r="C47">
        <f t="shared" si="29"/>
        <v>44</v>
      </c>
      <c r="D47" s="2">
        <f t="shared" si="18"/>
        <v>2.1124622478568433</v>
      </c>
      <c r="E47" s="2">
        <f t="shared" si="0"/>
        <v>15.6393737883916</v>
      </c>
      <c r="F47" s="2">
        <f t="shared" si="1"/>
        <v>0.8179406929601216</v>
      </c>
      <c r="G47" s="2">
        <f t="shared" si="2"/>
        <v>0.5631625379010153</v>
      </c>
      <c r="H47" s="2">
        <f t="shared" si="3"/>
        <v>10363.286545163548</v>
      </c>
      <c r="I47" s="2">
        <f t="shared" si="19"/>
        <v>7135.254184076022</v>
      </c>
      <c r="J47" s="1">
        <f t="shared" si="4"/>
        <v>12669.973060832672</v>
      </c>
      <c r="K47" s="1">
        <f t="shared" si="20"/>
        <v>662.6407607736664</v>
      </c>
      <c r="L47" s="1">
        <f t="shared" si="30"/>
        <v>19.120425139618398</v>
      </c>
      <c r="M47" s="1">
        <f t="shared" si="5"/>
        <v>0.12524060780191448</v>
      </c>
      <c r="Q47">
        <f t="shared" si="31"/>
        <v>44</v>
      </c>
      <c r="R47" s="2">
        <f t="shared" si="21"/>
        <v>2.1053935632334713</v>
      </c>
      <c r="S47" s="2">
        <f t="shared" si="6"/>
        <v>7.825592801600299</v>
      </c>
      <c r="T47" s="2">
        <f t="shared" si="7"/>
        <v>0.8185584519650991</v>
      </c>
      <c r="U47" s="2">
        <f t="shared" si="8"/>
        <v>0.5643786329448305</v>
      </c>
      <c r="V47" s="2">
        <f t="shared" si="9"/>
        <v>5185.55676755735</v>
      </c>
      <c r="W47" s="2">
        <f t="shared" si="22"/>
        <v>3575.3310377602866</v>
      </c>
      <c r="X47" s="1">
        <f t="shared" si="10"/>
        <v>6334.986530416336</v>
      </c>
      <c r="Y47" s="1">
        <f t="shared" si="23"/>
        <v>662.6407607736664</v>
      </c>
      <c r="Z47" s="1">
        <f t="shared" si="24"/>
        <v>9.560212569809199</v>
      </c>
      <c r="AA47" s="1">
        <f t="shared" si="11"/>
        <v>0.12503710881009122</v>
      </c>
      <c r="AE47">
        <f t="shared" si="32"/>
        <v>44</v>
      </c>
      <c r="AF47" s="2">
        <f t="shared" si="25"/>
        <v>2.095242375687907</v>
      </c>
      <c r="AG47" s="2">
        <f t="shared" si="12"/>
        <v>3.9170488764151985</v>
      </c>
      <c r="AH47" s="2">
        <f t="shared" si="13"/>
        <v>0.8194480714341218</v>
      </c>
      <c r="AI47" s="2">
        <f t="shared" si="14"/>
        <v>0.5661328983460586</v>
      </c>
      <c r="AJ47" s="2">
        <f t="shared" si="15"/>
        <v>2595.5962474554026</v>
      </c>
      <c r="AK47" s="2">
        <f t="shared" si="26"/>
        <v>1793.222142723921</v>
      </c>
      <c r="AL47" s="1">
        <f t="shared" si="16"/>
        <v>3167.493265208168</v>
      </c>
      <c r="AM47" s="1">
        <f t="shared" si="27"/>
        <v>662.6407607736664</v>
      </c>
      <c r="AN47" s="1">
        <f t="shared" si="28"/>
        <v>4.780106284904599</v>
      </c>
      <c r="AO47" s="1">
        <f t="shared" si="17"/>
        <v>0.124744824727218</v>
      </c>
    </row>
    <row r="48" spans="3:41" ht="12.75">
      <c r="C48">
        <f t="shared" si="29"/>
        <v>45</v>
      </c>
      <c r="D48" s="2">
        <f t="shared" si="18"/>
        <v>2.103013614302186</v>
      </c>
      <c r="E48" s="2">
        <f t="shared" si="0"/>
        <v>15.968271948353083</v>
      </c>
      <c r="F48" s="2">
        <f t="shared" si="1"/>
        <v>0.8187667618529318</v>
      </c>
      <c r="G48" s="2">
        <f t="shared" si="2"/>
        <v>0.5647890877353005</v>
      </c>
      <c r="H48" s="2">
        <f t="shared" si="3"/>
        <v>11639.350659307232</v>
      </c>
      <c r="I48" s="2">
        <f t="shared" si="19"/>
        <v>8028.877754910856</v>
      </c>
      <c r="J48" s="1">
        <f t="shared" si="4"/>
        <v>14215.70977425426</v>
      </c>
      <c r="K48" s="1">
        <f t="shared" si="20"/>
        <v>728.9048368510331</v>
      </c>
      <c r="L48" s="1">
        <f t="shared" si="30"/>
        <v>19.502833642410767</v>
      </c>
      <c r="M48" s="1">
        <f t="shared" si="5"/>
        <v>0.12496858732452408</v>
      </c>
      <c r="Q48">
        <f t="shared" si="31"/>
        <v>45</v>
      </c>
      <c r="R48" s="2">
        <f t="shared" si="21"/>
        <v>2.0965503934206917</v>
      </c>
      <c r="S48" s="2">
        <f t="shared" si="6"/>
        <v>7.989660298269752</v>
      </c>
      <c r="T48" s="2">
        <f t="shared" si="7"/>
        <v>0.8193332768726977</v>
      </c>
      <c r="U48" s="2">
        <f t="shared" si="8"/>
        <v>0.5659063328720533</v>
      </c>
      <c r="V48" s="2">
        <f t="shared" si="9"/>
        <v>5823.70203620549</v>
      </c>
      <c r="W48" s="2">
        <f t="shared" si="22"/>
        <v>4022.3800937608157</v>
      </c>
      <c r="X48" s="1">
        <f t="shared" si="10"/>
        <v>7107.85488712713</v>
      </c>
      <c r="Y48" s="1">
        <f t="shared" si="23"/>
        <v>728.9048368510331</v>
      </c>
      <c r="Z48" s="1">
        <f t="shared" si="24"/>
        <v>9.751416821205384</v>
      </c>
      <c r="AA48" s="1">
        <f t="shared" si="11"/>
        <v>0.12478248948275018</v>
      </c>
      <c r="AE48">
        <f t="shared" si="32"/>
        <v>45</v>
      </c>
      <c r="AF48" s="2">
        <f t="shared" si="25"/>
        <v>2.0872659878436726</v>
      </c>
      <c r="AG48" s="2">
        <f t="shared" si="12"/>
        <v>3.9988081053398257</v>
      </c>
      <c r="AH48" s="2">
        <f t="shared" si="13"/>
        <v>0.8201491493305951</v>
      </c>
      <c r="AI48" s="2">
        <f t="shared" si="14"/>
        <v>0.5675178676671565</v>
      </c>
      <c r="AJ48" s="2">
        <f t="shared" si="15"/>
        <v>2914.7505696213143</v>
      </c>
      <c r="AK48" s="2">
        <f t="shared" si="26"/>
        <v>2016.9173246149828</v>
      </c>
      <c r="AL48" s="1">
        <f t="shared" si="16"/>
        <v>3553.927443563565</v>
      </c>
      <c r="AM48" s="1">
        <f t="shared" si="27"/>
        <v>728.9048368510331</v>
      </c>
      <c r="AN48" s="1">
        <f t="shared" si="28"/>
        <v>4.875708410602692</v>
      </c>
      <c r="AO48" s="1">
        <f t="shared" si="17"/>
        <v>0.12451512385009249</v>
      </c>
    </row>
    <row r="49" spans="3:41" ht="12.75">
      <c r="C49">
        <f t="shared" si="29"/>
        <v>46</v>
      </c>
      <c r="D49" s="2">
        <f t="shared" si="18"/>
        <v>2.0943739487450346</v>
      </c>
      <c r="E49" s="2">
        <f t="shared" si="0"/>
        <v>16.30270727610415</v>
      </c>
      <c r="F49" s="2">
        <f t="shared" si="1"/>
        <v>0.8195243133472186</v>
      </c>
      <c r="G49" s="2">
        <f t="shared" si="2"/>
        <v>0.5662834065649621</v>
      </c>
      <c r="H49" s="2">
        <f t="shared" si="3"/>
        <v>13071.434406050734</v>
      </c>
      <c r="I49" s="2">
        <f t="shared" si="19"/>
        <v>9032.235265743362</v>
      </c>
      <c r="J49" s="1">
        <f t="shared" si="4"/>
        <v>15950.02636671328</v>
      </c>
      <c r="K49" s="1">
        <f t="shared" si="20"/>
        <v>801.7953205361365</v>
      </c>
      <c r="L49" s="1">
        <f t="shared" si="30"/>
        <v>19.89289031525898</v>
      </c>
      <c r="M49" s="1">
        <f t="shared" si="5"/>
        <v>0.12471981764720942</v>
      </c>
      <c r="Q49">
        <f t="shared" si="31"/>
        <v>46</v>
      </c>
      <c r="R49" s="2">
        <f t="shared" si="21"/>
        <v>2.0884624970382433</v>
      </c>
      <c r="S49" s="2">
        <f t="shared" si="6"/>
        <v>8.15652135723987</v>
      </c>
      <c r="T49" s="2">
        <f t="shared" si="7"/>
        <v>0.8200438677313123</v>
      </c>
      <c r="U49" s="2">
        <f t="shared" si="8"/>
        <v>0.56730974501059</v>
      </c>
      <c r="V49" s="2">
        <f t="shared" si="9"/>
        <v>6539.860656087984</v>
      </c>
      <c r="W49" s="2">
        <f t="shared" si="22"/>
        <v>4524.302695506149</v>
      </c>
      <c r="X49" s="1">
        <f t="shared" si="10"/>
        <v>7975.01318335664</v>
      </c>
      <c r="Y49" s="1">
        <f t="shared" si="23"/>
        <v>801.7953205361365</v>
      </c>
      <c r="Z49" s="1">
        <f t="shared" si="24"/>
        <v>9.94644515762949</v>
      </c>
      <c r="AA49" s="1">
        <f t="shared" si="11"/>
        <v>0.12454958247121327</v>
      </c>
      <c r="AE49">
        <f t="shared" si="32"/>
        <v>46</v>
      </c>
      <c r="AF49" s="2">
        <f t="shared" si="25"/>
        <v>2.0799684375759604</v>
      </c>
      <c r="AG49" s="2">
        <f t="shared" si="12"/>
        <v>4.081982051810123</v>
      </c>
      <c r="AH49" s="2">
        <f t="shared" si="13"/>
        <v>0.8207921497820777</v>
      </c>
      <c r="AI49" s="2">
        <f t="shared" si="14"/>
        <v>0.5687900403269811</v>
      </c>
      <c r="AJ49" s="2">
        <f t="shared" si="15"/>
        <v>3272.914107653854</v>
      </c>
      <c r="AK49" s="2">
        <f t="shared" si="26"/>
        <v>2268.0540350848146</v>
      </c>
      <c r="AL49" s="1">
        <f t="shared" si="16"/>
        <v>3987.50659167832</v>
      </c>
      <c r="AM49" s="1">
        <f t="shared" si="27"/>
        <v>801.7953205361365</v>
      </c>
      <c r="AN49" s="1">
        <f t="shared" si="28"/>
        <v>4.973222578814745</v>
      </c>
      <c r="AO49" s="1">
        <f t="shared" si="17"/>
        <v>0.12430494410735952</v>
      </c>
    </row>
    <row r="50" spans="3:41" ht="12.75">
      <c r="C50">
        <f t="shared" si="29"/>
        <v>47</v>
      </c>
      <c r="D50" s="2">
        <f t="shared" si="18"/>
        <v>2.086471564978305</v>
      </c>
      <c r="E50" s="2">
        <f t="shared" si="0"/>
        <v>16.642858627741713</v>
      </c>
      <c r="F50" s="2">
        <f t="shared" si="1"/>
        <v>0.8202190736404823</v>
      </c>
      <c r="G50" s="2">
        <f t="shared" si="2"/>
        <v>0.5676561227882218</v>
      </c>
      <c r="H50" s="2">
        <f t="shared" si="3"/>
        <v>14678.582784874548</v>
      </c>
      <c r="I50" s="2">
        <f t="shared" si="19"/>
        <v>10158.734001033568</v>
      </c>
      <c r="J50" s="1">
        <f t="shared" si="4"/>
        <v>17895.9295834523</v>
      </c>
      <c r="K50" s="1">
        <f t="shared" si="20"/>
        <v>881.9748525897502</v>
      </c>
      <c r="L50" s="1">
        <f t="shared" si="30"/>
        <v>20.29074812156416</v>
      </c>
      <c r="M50" s="1">
        <f t="shared" si="5"/>
        <v>0.12449224463777793</v>
      </c>
      <c r="Q50">
        <f t="shared" si="31"/>
        <v>47</v>
      </c>
      <c r="R50" s="2">
        <f t="shared" si="21"/>
        <v>2.081063242748371</v>
      </c>
      <c r="S50" s="2">
        <f t="shared" si="6"/>
        <v>8.326263725092309</v>
      </c>
      <c r="T50" s="2">
        <f t="shared" si="7"/>
        <v>0.820695587487334</v>
      </c>
      <c r="U50" s="2">
        <f t="shared" si="8"/>
        <v>0.5685988742277267</v>
      </c>
      <c r="V50" s="2">
        <f t="shared" si="9"/>
        <v>7343.555221561673</v>
      </c>
      <c r="W50" s="2">
        <f t="shared" si="22"/>
        <v>5087.802707204824</v>
      </c>
      <c r="X50" s="1">
        <f t="shared" si="10"/>
        <v>8947.96479172615</v>
      </c>
      <c r="Y50" s="1">
        <f t="shared" si="23"/>
        <v>881.9748525897502</v>
      </c>
      <c r="Z50" s="1">
        <f t="shared" si="24"/>
        <v>10.14537406078208</v>
      </c>
      <c r="AA50" s="1">
        <f t="shared" si="11"/>
        <v>0.1243364777325678</v>
      </c>
      <c r="AE50">
        <f t="shared" si="32"/>
        <v>47</v>
      </c>
      <c r="AF50" s="2">
        <f t="shared" si="25"/>
        <v>2.0732902208362343</v>
      </c>
      <c r="AG50" s="2">
        <f t="shared" si="12"/>
        <v>4.166613386506593</v>
      </c>
      <c r="AH50" s="2">
        <f t="shared" si="13"/>
        <v>0.8213819148597069</v>
      </c>
      <c r="AI50" s="2">
        <f t="shared" si="14"/>
        <v>0.5699585155959441</v>
      </c>
      <c r="AJ50" s="2">
        <f t="shared" si="15"/>
        <v>3674.848227362632</v>
      </c>
      <c r="AK50" s="2">
        <f t="shared" si="26"/>
        <v>2549.984365148504</v>
      </c>
      <c r="AL50" s="1">
        <f t="shared" si="16"/>
        <v>4473.982395863075</v>
      </c>
      <c r="AM50" s="1">
        <f t="shared" si="27"/>
        <v>881.9748525897502</v>
      </c>
      <c r="AN50" s="1">
        <f t="shared" si="28"/>
        <v>5.07268703039104</v>
      </c>
      <c r="AO50" s="1">
        <f t="shared" si="17"/>
        <v>0.12411257879020836</v>
      </c>
    </row>
    <row r="51" spans="3:41" ht="12.75">
      <c r="C51">
        <f t="shared" si="29"/>
        <v>48</v>
      </c>
      <c r="D51" s="2">
        <f t="shared" si="18"/>
        <v>2.0792415165834126</v>
      </c>
      <c r="E51" s="2">
        <f t="shared" si="0"/>
        <v>16.988903853876003</v>
      </c>
      <c r="F51" s="2">
        <f t="shared" si="1"/>
        <v>0.820856283477011</v>
      </c>
      <c r="G51" s="2">
        <f t="shared" si="2"/>
        <v>0.568917030032536</v>
      </c>
      <c r="H51" s="2">
        <f t="shared" si="3"/>
        <v>16482.164569402103</v>
      </c>
      <c r="I51" s="2">
        <f t="shared" si="19"/>
        <v>11423.417599500352</v>
      </c>
      <c r="J51" s="1">
        <f t="shared" si="4"/>
        <v>20079.232992633482</v>
      </c>
      <c r="K51" s="1">
        <f t="shared" si="20"/>
        <v>970.1723378487253</v>
      </c>
      <c r="L51" s="1">
        <f t="shared" si="30"/>
        <v>20.696563083995443</v>
      </c>
      <c r="M51" s="1">
        <f t="shared" si="5"/>
        <v>0.12428400630405927</v>
      </c>
      <c r="Q51">
        <f t="shared" si="31"/>
        <v>48</v>
      </c>
      <c r="R51" s="2">
        <f t="shared" si="21"/>
        <v>2.0742922168199374</v>
      </c>
      <c r="S51" s="2">
        <f t="shared" si="6"/>
        <v>8.4989747654938</v>
      </c>
      <c r="T51" s="2">
        <f t="shared" si="7"/>
        <v>0.8212933452768318</v>
      </c>
      <c r="U51" s="2">
        <f t="shared" si="8"/>
        <v>0.5697829371585611</v>
      </c>
      <c r="V51" s="2">
        <f t="shared" si="9"/>
        <v>8245.470217556442</v>
      </c>
      <c r="W51" s="2">
        <f t="shared" si="22"/>
        <v>5720.402175216895</v>
      </c>
      <c r="X51" s="1">
        <f t="shared" si="10"/>
        <v>10039.616496316741</v>
      </c>
      <c r="Y51" s="1">
        <f t="shared" si="23"/>
        <v>970.1723378487253</v>
      </c>
      <c r="Z51" s="1">
        <f t="shared" si="24"/>
        <v>10.348281541997721</v>
      </c>
      <c r="AA51" s="1">
        <f t="shared" si="11"/>
        <v>0.12414144259435407</v>
      </c>
      <c r="AE51">
        <f t="shared" si="32"/>
        <v>48</v>
      </c>
      <c r="AF51" s="2">
        <f t="shared" si="25"/>
        <v>2.0671773254717203</v>
      </c>
      <c r="AG51" s="2">
        <f t="shared" si="12"/>
        <v>4.2527446736725265</v>
      </c>
      <c r="AH51" s="2">
        <f t="shared" si="13"/>
        <v>0.8219228779992277</v>
      </c>
      <c r="AI51" s="2">
        <f t="shared" si="14"/>
        <v>0.5710316727005311</v>
      </c>
      <c r="AJ51" s="2">
        <f t="shared" si="15"/>
        <v>4125.895242330589</v>
      </c>
      <c r="AK51" s="2">
        <f t="shared" si="26"/>
        <v>2866.469500581797</v>
      </c>
      <c r="AL51" s="1">
        <f t="shared" si="16"/>
        <v>5019.808248158371</v>
      </c>
      <c r="AM51" s="1">
        <f t="shared" si="27"/>
        <v>970.1723378487253</v>
      </c>
      <c r="AN51" s="1">
        <f t="shared" si="28"/>
        <v>5.174140770998861</v>
      </c>
      <c r="AO51" s="1">
        <f t="shared" si="17"/>
        <v>0.12393647800868528</v>
      </c>
    </row>
    <row r="52" spans="3:41" ht="12.75">
      <c r="C52">
        <f t="shared" si="29"/>
        <v>49</v>
      </c>
      <c r="D52" s="2">
        <f t="shared" si="18"/>
        <v>2.072624902057013</v>
      </c>
      <c r="E52" s="2">
        <f t="shared" si="0"/>
        <v>17.34102010573796</v>
      </c>
      <c r="F52" s="2">
        <f t="shared" si="1"/>
        <v>0.8214407404102502</v>
      </c>
      <c r="G52" s="2">
        <f t="shared" si="2"/>
        <v>0.5700751495361732</v>
      </c>
      <c r="H52" s="2">
        <f t="shared" si="3"/>
        <v>18506.155818332103</v>
      </c>
      <c r="I52" s="2">
        <f t="shared" si="19"/>
        <v>12843.165704450555</v>
      </c>
      <c r="J52" s="1">
        <f t="shared" si="4"/>
        <v>22528.89941773477</v>
      </c>
      <c r="K52" s="1">
        <f t="shared" si="20"/>
        <v>1067.189571633598</v>
      </c>
      <c r="L52" s="1">
        <f t="shared" si="30"/>
        <v>21.110494345675352</v>
      </c>
      <c r="M52" s="1">
        <f t="shared" si="5"/>
        <v>0.12409341313660031</v>
      </c>
      <c r="Q52">
        <f t="shared" si="31"/>
        <v>49</v>
      </c>
      <c r="R52" s="2">
        <f t="shared" si="21"/>
        <v>2.068094589338687</v>
      </c>
      <c r="S52" s="2">
        <f t="shared" si="6"/>
        <v>8.674741602768238</v>
      </c>
      <c r="T52" s="2">
        <f t="shared" si="7"/>
        <v>0.8218416357971575</v>
      </c>
      <c r="U52" s="2">
        <f t="shared" si="8"/>
        <v>0.5708704215178902</v>
      </c>
      <c r="V52" s="2">
        <f t="shared" si="9"/>
        <v>9257.593775090387</v>
      </c>
      <c r="W52" s="2">
        <f t="shared" si="22"/>
        <v>6430.541153468201</v>
      </c>
      <c r="X52" s="1">
        <f t="shared" si="10"/>
        <v>11264.449708867385</v>
      </c>
      <c r="Y52" s="1">
        <f t="shared" si="23"/>
        <v>1067.189571633598</v>
      </c>
      <c r="Z52" s="1">
        <f t="shared" si="24"/>
        <v>10.555247172837676</v>
      </c>
      <c r="AA52" s="1">
        <f t="shared" si="11"/>
        <v>0.12396290380783061</v>
      </c>
      <c r="AE52">
        <f t="shared" si="32"/>
        <v>49</v>
      </c>
      <c r="AF52" s="2">
        <f t="shared" si="25"/>
        <v>2.061580680763082</v>
      </c>
      <c r="AG52" s="2">
        <f t="shared" si="12"/>
        <v>4.34041843626714</v>
      </c>
      <c r="AH52" s="2">
        <f t="shared" si="13"/>
        <v>0.8224190992772861</v>
      </c>
      <c r="AI52" s="2">
        <f t="shared" si="14"/>
        <v>0.5720172255315893</v>
      </c>
      <c r="AJ52" s="2">
        <f t="shared" si="15"/>
        <v>4632.049291710501</v>
      </c>
      <c r="AK52" s="2">
        <f t="shared" si="26"/>
        <v>3221.72963480322</v>
      </c>
      <c r="AL52" s="1">
        <f t="shared" si="16"/>
        <v>5632.224854433693</v>
      </c>
      <c r="AM52" s="1">
        <f t="shared" si="27"/>
        <v>1067.189571633598</v>
      </c>
      <c r="AN52" s="1">
        <f t="shared" si="28"/>
        <v>5.277623586418838</v>
      </c>
      <c r="AO52" s="1">
        <f t="shared" si="17"/>
        <v>0.12377523308200945</v>
      </c>
    </row>
    <row r="53" spans="3:41" ht="12.75">
      <c r="C53">
        <f t="shared" si="29"/>
        <v>50</v>
      </c>
      <c r="D53" s="2">
        <f t="shared" si="18"/>
        <v>2.06656825102072</v>
      </c>
      <c r="E53" s="2">
        <f t="shared" si="0"/>
        <v>17.69938412164626</v>
      </c>
      <c r="F53" s="2">
        <f t="shared" si="1"/>
        <v>0.8219768372083509</v>
      </c>
      <c r="G53" s="2">
        <f t="shared" si="2"/>
        <v>0.5711387884014927</v>
      </c>
      <c r="H53" s="2">
        <f t="shared" si="3"/>
        <v>20777.457974853998</v>
      </c>
      <c r="I53" s="2">
        <f t="shared" si="19"/>
        <v>14436.917972194755</v>
      </c>
      <c r="J53" s="1">
        <f t="shared" si="4"/>
        <v>25277.425146698413</v>
      </c>
      <c r="K53" s="1">
        <f t="shared" si="20"/>
        <v>1173.9085287969579</v>
      </c>
      <c r="L53" s="1">
        <f t="shared" si="30"/>
        <v>21.53270423258886</v>
      </c>
      <c r="M53" s="1">
        <f t="shared" si="5"/>
        <v>0.12391893072240913</v>
      </c>
      <c r="Q53">
        <f t="shared" si="31"/>
        <v>50</v>
      </c>
      <c r="R53" s="2">
        <f t="shared" si="21"/>
        <v>2.0624205532971955</v>
      </c>
      <c r="S53" s="2">
        <f t="shared" si="6"/>
        <v>8.853651256529153</v>
      </c>
      <c r="T53" s="2">
        <f t="shared" si="7"/>
        <v>0.8223445751072471</v>
      </c>
      <c r="U53" s="2">
        <f t="shared" si="8"/>
        <v>0.5718691414146598</v>
      </c>
      <c r="V53" s="2">
        <f t="shared" si="9"/>
        <v>10393.376721033475</v>
      </c>
      <c r="W53" s="2">
        <f t="shared" si="22"/>
        <v>7227.689707907876</v>
      </c>
      <c r="X53" s="1">
        <f t="shared" si="10"/>
        <v>12638.712573349207</v>
      </c>
      <c r="Y53" s="1">
        <f t="shared" si="23"/>
        <v>1173.9085287969579</v>
      </c>
      <c r="Z53" s="1">
        <f t="shared" si="24"/>
        <v>10.76635211629443</v>
      </c>
      <c r="AA53" s="1">
        <f t="shared" si="11"/>
        <v>0.12379943164496941</v>
      </c>
      <c r="AE53">
        <f t="shared" si="32"/>
        <v>50</v>
      </c>
      <c r="AF53" s="2">
        <f t="shared" si="25"/>
        <v>2.0564556688712905</v>
      </c>
      <c r="AG53" s="2">
        <f t="shared" si="12"/>
        <v>4.4296772172524905</v>
      </c>
      <c r="AH53" s="2">
        <f t="shared" si="13"/>
        <v>0.8228742975159352</v>
      </c>
      <c r="AI53" s="2">
        <f t="shared" si="14"/>
        <v>0.572922273572804</v>
      </c>
      <c r="AJ53" s="2">
        <f t="shared" si="15"/>
        <v>5200.035865150273</v>
      </c>
      <c r="AK53" s="2">
        <f t="shared" si="26"/>
        <v>3620.499971278206</v>
      </c>
      <c r="AL53" s="1">
        <f t="shared" si="16"/>
        <v>6319.356286674603</v>
      </c>
      <c r="AM53" s="1">
        <f t="shared" si="27"/>
        <v>1173.9085287969579</v>
      </c>
      <c r="AN53" s="1">
        <f t="shared" si="28"/>
        <v>5.383176058147215</v>
      </c>
      <c r="AO53" s="1">
        <f t="shared" si="17"/>
        <v>0.12362756266821394</v>
      </c>
    </row>
    <row r="54" spans="3:41" ht="12.75">
      <c r="C54">
        <f t="shared" si="29"/>
        <v>51</v>
      </c>
      <c r="D54" s="2">
        <f t="shared" si="18"/>
        <v>2.0610229806496876</v>
      </c>
      <c r="E54" s="2">
        <f t="shared" si="0"/>
        <v>18.064172495826853</v>
      </c>
      <c r="F54" s="2">
        <f t="shared" si="1"/>
        <v>0.8224685967831691</v>
      </c>
      <c r="G54" s="2">
        <f t="shared" si="2"/>
        <v>0.5721155938986612</v>
      </c>
      <c r="H54" s="2">
        <f t="shared" si="3"/>
        <v>23326.254774361627</v>
      </c>
      <c r="I54" s="2">
        <f t="shared" si="19"/>
        <v>16225.92541023626</v>
      </c>
      <c r="J54" s="1">
        <f t="shared" si="4"/>
        <v>28361.271014595623</v>
      </c>
      <c r="K54" s="1">
        <f t="shared" si="20"/>
        <v>1291.2993816766536</v>
      </c>
      <c r="L54" s="1">
        <f t="shared" si="30"/>
        <v>21.963358317240637</v>
      </c>
      <c r="M54" s="1">
        <f t="shared" si="5"/>
        <v>0.12375916432874802</v>
      </c>
      <c r="Q54">
        <f t="shared" si="31"/>
        <v>51</v>
      </c>
      <c r="R54" s="2">
        <f t="shared" si="21"/>
        <v>2.057224826950509</v>
      </c>
      <c r="S54" s="2">
        <f t="shared" si="6"/>
        <v>9.035790768270086</v>
      </c>
      <c r="T54" s="2">
        <f t="shared" si="7"/>
        <v>0.8228059332053275</v>
      </c>
      <c r="U54" s="2">
        <f t="shared" si="8"/>
        <v>0.5727862888565876</v>
      </c>
      <c r="V54" s="2">
        <f t="shared" si="9"/>
        <v>11667.911032026777</v>
      </c>
      <c r="W54" s="2">
        <f t="shared" si="22"/>
        <v>8122.473585853066</v>
      </c>
      <c r="X54" s="1">
        <f t="shared" si="10"/>
        <v>14180.635507297811</v>
      </c>
      <c r="Y54" s="1">
        <f t="shared" si="23"/>
        <v>1291.2993816766536</v>
      </c>
      <c r="Z54" s="1">
        <f t="shared" si="24"/>
        <v>10.981679158620318</v>
      </c>
      <c r="AA54" s="1">
        <f t="shared" si="11"/>
        <v>0.1236497257725628</v>
      </c>
      <c r="AE54">
        <f t="shared" si="32"/>
        <v>51</v>
      </c>
      <c r="AF54" s="2">
        <f t="shared" si="25"/>
        <v>2.0517616902244535</v>
      </c>
      <c r="AG54" s="2">
        <f t="shared" si="12"/>
        <v>4.520563637396678</v>
      </c>
      <c r="AH54" s="2">
        <f t="shared" si="13"/>
        <v>0.8232918795206575</v>
      </c>
      <c r="AI54" s="2">
        <f t="shared" si="14"/>
        <v>0.5737533492450458</v>
      </c>
      <c r="AJ54" s="2">
        <f t="shared" si="15"/>
        <v>5837.401029800294</v>
      </c>
      <c r="AK54" s="2">
        <f t="shared" si="26"/>
        <v>4068.093558367669</v>
      </c>
      <c r="AL54" s="1">
        <f t="shared" si="16"/>
        <v>7090.317753648906</v>
      </c>
      <c r="AM54" s="1">
        <f t="shared" si="27"/>
        <v>1291.2993816766536</v>
      </c>
      <c r="AN54" s="1">
        <f t="shared" si="28"/>
        <v>5.490839579310159</v>
      </c>
      <c r="AO54" s="1">
        <f t="shared" si="17"/>
        <v>0.12349230041165925</v>
      </c>
    </row>
    <row r="55" spans="3:41" ht="12.75">
      <c r="C55">
        <f t="shared" si="29"/>
        <v>52</v>
      </c>
      <c r="D55" s="2">
        <f t="shared" si="18"/>
        <v>2.0559449131148644</v>
      </c>
      <c r="E55" s="2">
        <f t="shared" si="0"/>
        <v>18.4355619313511</v>
      </c>
      <c r="F55" s="2">
        <f t="shared" si="1"/>
        <v>0.8229197039810783</v>
      </c>
      <c r="G55" s="2">
        <f t="shared" si="2"/>
        <v>0.5730126040098082</v>
      </c>
      <c r="H55" s="2">
        <f t="shared" si="3"/>
        <v>26186.412695096864</v>
      </c>
      <c r="I55" s="2">
        <f t="shared" si="19"/>
        <v>18234.0323794677</v>
      </c>
      <c r="J55" s="1">
        <f t="shared" si="4"/>
        <v>31821.34607837629</v>
      </c>
      <c r="K55" s="1">
        <f t="shared" si="20"/>
        <v>1420.429319844319</v>
      </c>
      <c r="L55" s="1">
        <f t="shared" si="30"/>
        <v>22.40262548358545</v>
      </c>
      <c r="M55" s="1">
        <f t="shared" si="5"/>
        <v>0.12361284520139322</v>
      </c>
      <c r="Q55">
        <f t="shared" si="31"/>
        <v>52</v>
      </c>
      <c r="R55" s="2">
        <f t="shared" si="21"/>
        <v>2.0524662112746377</v>
      </c>
      <c r="S55" s="2">
        <f t="shared" si="6"/>
        <v>9.221247320710303</v>
      </c>
      <c r="T55" s="2">
        <f t="shared" si="7"/>
        <v>0.8232291636948331</v>
      </c>
      <c r="U55" s="2">
        <f t="shared" si="8"/>
        <v>0.5736284816399184</v>
      </c>
      <c r="V55" s="2">
        <f t="shared" si="9"/>
        <v>13098.130059872785</v>
      </c>
      <c r="W55" s="2">
        <f t="shared" si="22"/>
        <v>9126.815217338682</v>
      </c>
      <c r="X55" s="1">
        <f t="shared" si="10"/>
        <v>15910.673039188145</v>
      </c>
      <c r="Y55" s="1">
        <f t="shared" si="23"/>
        <v>1420.429319844319</v>
      </c>
      <c r="Z55" s="1">
        <f t="shared" si="24"/>
        <v>11.201312741792725</v>
      </c>
      <c r="AA55" s="1">
        <f t="shared" si="11"/>
        <v>0.12351260267644722</v>
      </c>
      <c r="AE55">
        <f t="shared" si="32"/>
        <v>52</v>
      </c>
      <c r="AF55" s="2">
        <f t="shared" si="25"/>
        <v>2.047461776052658</v>
      </c>
      <c r="AG55" s="2">
        <f t="shared" si="12"/>
        <v>4.61312044993451</v>
      </c>
      <c r="AH55" s="2">
        <f t="shared" si="13"/>
        <v>0.8236749667246945</v>
      </c>
      <c r="AI55" s="2">
        <f t="shared" si="14"/>
        <v>0.5745164618647154</v>
      </c>
      <c r="AJ55" s="2">
        <f t="shared" si="15"/>
        <v>6552.611543060395</v>
      </c>
      <c r="AK55" s="2">
        <f t="shared" si="26"/>
        <v>4570.471790180345</v>
      </c>
      <c r="AL55" s="1">
        <f t="shared" si="16"/>
        <v>7955.336519594072</v>
      </c>
      <c r="AM55" s="1">
        <f t="shared" si="27"/>
        <v>1420.429319844319</v>
      </c>
      <c r="AN55" s="1">
        <f t="shared" si="28"/>
        <v>5.600656370896362</v>
      </c>
      <c r="AO55" s="1">
        <f t="shared" si="17"/>
        <v>0.12336838391911041</v>
      </c>
    </row>
    <row r="56" spans="3:41" ht="12.75">
      <c r="C56">
        <f t="shared" si="29"/>
        <v>53</v>
      </c>
      <c r="D56" s="2">
        <f t="shared" si="18"/>
        <v>2.0512938462064265</v>
      </c>
      <c r="E56" s="2">
        <f t="shared" si="0"/>
        <v>18.81372947876248</v>
      </c>
      <c r="F56" s="2">
        <f t="shared" si="1"/>
        <v>0.8233335345373162</v>
      </c>
      <c r="G56" s="2">
        <f t="shared" si="2"/>
        <v>0.5738362944097326</v>
      </c>
      <c r="H56" s="2">
        <f t="shared" si="3"/>
        <v>29395.930263978968</v>
      </c>
      <c r="I56" s="2">
        <f t="shared" si="19"/>
        <v>20487.99300138803</v>
      </c>
      <c r="J56" s="1">
        <f t="shared" si="4"/>
        <v>35703.55029993819</v>
      </c>
      <c r="K56" s="1">
        <f t="shared" si="20"/>
        <v>1562.472251828751</v>
      </c>
      <c r="L56" s="1">
        <f t="shared" si="30"/>
        <v>22.850677993257158</v>
      </c>
      <c r="M56" s="1">
        <f t="shared" si="5"/>
        <v>0.12347881835955062</v>
      </c>
      <c r="Q56">
        <f t="shared" si="31"/>
        <v>53</v>
      </c>
      <c r="R56" s="2">
        <f t="shared" si="21"/>
        <v>2.048107195560856</v>
      </c>
      <c r="S56" s="2">
        <f t="shared" si="6"/>
        <v>9.410108350606233</v>
      </c>
      <c r="T56" s="2">
        <f t="shared" si="7"/>
        <v>0.8236174308161006</v>
      </c>
      <c r="U56" s="2">
        <f t="shared" si="8"/>
        <v>0.5744018078222848</v>
      </c>
      <c r="V56" s="2">
        <f t="shared" si="9"/>
        <v>14703.033184524256</v>
      </c>
      <c r="W56" s="2">
        <f t="shared" si="22"/>
        <v>10254.091918979188</v>
      </c>
      <c r="X56" s="1">
        <f t="shared" si="10"/>
        <v>17851.775149969097</v>
      </c>
      <c r="Y56" s="1">
        <f t="shared" si="23"/>
        <v>1562.472251828751</v>
      </c>
      <c r="Z56" s="1">
        <f t="shared" si="24"/>
        <v>11.425338996628579</v>
      </c>
      <c r="AA56" s="1">
        <f t="shared" si="11"/>
        <v>0.12338698444189457</v>
      </c>
      <c r="AE56">
        <f t="shared" si="32"/>
        <v>53</v>
      </c>
      <c r="AF56" s="2">
        <f t="shared" si="25"/>
        <v>2.0435222422468455</v>
      </c>
      <c r="AG56" s="2">
        <f t="shared" si="12"/>
        <v>4.70739059239056</v>
      </c>
      <c r="AH56" s="2">
        <f t="shared" si="13"/>
        <v>0.8240264194838561</v>
      </c>
      <c r="AI56" s="2">
        <f t="shared" si="14"/>
        <v>0.5752171384134497</v>
      </c>
      <c r="AJ56" s="2">
        <f t="shared" si="15"/>
        <v>7355.167179129957</v>
      </c>
      <c r="AK56" s="2">
        <f t="shared" si="26"/>
        <v>5134.323508682778</v>
      </c>
      <c r="AL56" s="1">
        <f t="shared" si="16"/>
        <v>8925.887574984548</v>
      </c>
      <c r="AM56" s="1">
        <f t="shared" si="27"/>
        <v>1562.472251828751</v>
      </c>
      <c r="AN56" s="1">
        <f t="shared" si="28"/>
        <v>5.712669498314289</v>
      </c>
      <c r="AO56" s="1">
        <f t="shared" si="17"/>
        <v>0.12325484490199064</v>
      </c>
    </row>
    <row r="57" spans="3:41" ht="12.75">
      <c r="C57">
        <f t="shared" si="29"/>
        <v>54</v>
      </c>
      <c r="D57" s="2">
        <f t="shared" si="18"/>
        <v>2.047033170447818</v>
      </c>
      <c r="E57" s="2">
        <f t="shared" si="0"/>
        <v>19.198852761791066</v>
      </c>
      <c r="F57" s="2">
        <f t="shared" si="1"/>
        <v>0.8237131814634464</v>
      </c>
      <c r="G57" s="2">
        <f t="shared" si="2"/>
        <v>0.5745926220813453</v>
      </c>
      <c r="H57" s="2">
        <f t="shared" si="3"/>
        <v>32997.44217796876</v>
      </c>
      <c r="I57" s="2">
        <f t="shared" si="19"/>
        <v>23017.826167758165</v>
      </c>
      <c r="J57" s="1">
        <f t="shared" si="4"/>
        <v>40059.38343653066</v>
      </c>
      <c r="K57" s="1">
        <f t="shared" si="20"/>
        <v>1718.7194770116264</v>
      </c>
      <c r="L57" s="1">
        <f t="shared" si="30"/>
        <v>23.3076915531223</v>
      </c>
      <c r="M57" s="1">
        <f t="shared" si="5"/>
        <v>0.12335603170115768</v>
      </c>
      <c r="Q57">
        <f t="shared" si="31"/>
        <v>54</v>
      </c>
      <c r="R57" s="2">
        <f t="shared" si="21"/>
        <v>2.044113605183223</v>
      </c>
      <c r="S57" s="2">
        <f t="shared" si="6"/>
        <v>9.602461655663458</v>
      </c>
      <c r="T57" s="2">
        <f t="shared" si="7"/>
        <v>0.8239736340922283</v>
      </c>
      <c r="U57" s="2">
        <f t="shared" si="8"/>
        <v>0.5751118669763361</v>
      </c>
      <c r="V57" s="2">
        <f t="shared" si="9"/>
        <v>16503.937874846095</v>
      </c>
      <c r="W57" s="2">
        <f t="shared" si="22"/>
        <v>11519.313399052031</v>
      </c>
      <c r="X57" s="1">
        <f t="shared" si="10"/>
        <v>20029.69171826533</v>
      </c>
      <c r="Y57" s="1">
        <f t="shared" si="23"/>
        <v>1718.7194770116264</v>
      </c>
      <c r="Z57" s="1">
        <f t="shared" si="24"/>
        <v>11.65384577656115</v>
      </c>
      <c r="AA57" s="1">
        <f t="shared" si="11"/>
        <v>0.12327188872389104</v>
      </c>
      <c r="AE57">
        <f t="shared" si="32"/>
        <v>54</v>
      </c>
      <c r="AF57" s="2">
        <f t="shared" si="25"/>
        <v>2.039912379540858</v>
      </c>
      <c r="AG57" s="2">
        <f t="shared" si="12"/>
        <v>4.803417235838077</v>
      </c>
      <c r="AH57" s="2">
        <f t="shared" si="13"/>
        <v>0.8243488592407789</v>
      </c>
      <c r="AI57" s="2">
        <f t="shared" si="14"/>
        <v>0.5758604613133389</v>
      </c>
      <c r="AJ57" s="2">
        <f t="shared" si="15"/>
        <v>8255.726759448251</v>
      </c>
      <c r="AK57" s="2">
        <f t="shared" si="26"/>
        <v>5767.153756422118</v>
      </c>
      <c r="AL57" s="1">
        <f t="shared" si="16"/>
        <v>10014.845859132665</v>
      </c>
      <c r="AM57" s="1">
        <f t="shared" si="27"/>
        <v>1718.7194770116264</v>
      </c>
      <c r="AN57" s="1">
        <f t="shared" si="28"/>
        <v>5.826922888280575</v>
      </c>
      <c r="AO57" s="1">
        <f t="shared" si="17"/>
        <v>0.12315080034505647</v>
      </c>
    </row>
    <row r="58" spans="3:41" ht="12.75">
      <c r="C58">
        <f t="shared" si="29"/>
        <v>55</v>
      </c>
      <c r="D58" s="2">
        <f t="shared" si="18"/>
        <v>2.0431295269787255</v>
      </c>
      <c r="E58" s="2">
        <f t="shared" si="0"/>
        <v>19.59111019140839</v>
      </c>
      <c r="F58" s="2">
        <f t="shared" si="1"/>
        <v>0.8240614791093548</v>
      </c>
      <c r="G58" s="2">
        <f t="shared" si="2"/>
        <v>0.5752870657629795</v>
      </c>
      <c r="H58" s="2">
        <f t="shared" si="3"/>
        <v>37038.78492848003</v>
      </c>
      <c r="I58" s="2">
        <f t="shared" si="19"/>
        <v>25857.21386219988</v>
      </c>
      <c r="J58" s="1">
        <f t="shared" si="4"/>
        <v>44946.62821578741</v>
      </c>
      <c r="K58" s="1">
        <f t="shared" si="20"/>
        <v>1890.5914247127891</v>
      </c>
      <c r="L58" s="1">
        <f t="shared" si="30"/>
        <v>23.773845384184746</v>
      </c>
      <c r="M58" s="1">
        <f t="shared" si="5"/>
        <v>0.12324352625874462</v>
      </c>
      <c r="Q58">
        <f t="shared" si="31"/>
        <v>55</v>
      </c>
      <c r="R58" s="2">
        <f t="shared" si="21"/>
        <v>2.0404542864231487</v>
      </c>
      <c r="S58" s="2">
        <f t="shared" si="6"/>
        <v>9.798395496118582</v>
      </c>
      <c r="T58" s="2">
        <f t="shared" si="7"/>
        <v>0.8243004308118232</v>
      </c>
      <c r="U58" s="2">
        <f t="shared" si="8"/>
        <v>0.5757638084189235</v>
      </c>
      <c r="V58" s="2">
        <f t="shared" si="9"/>
        <v>18524.762500906207</v>
      </c>
      <c r="W58" s="2">
        <f t="shared" si="22"/>
        <v>12939.3209185556</v>
      </c>
      <c r="X58" s="1">
        <f t="shared" si="10"/>
        <v>22473.314107893704</v>
      </c>
      <c r="Y58" s="1">
        <f t="shared" si="23"/>
        <v>1890.5914247127891</v>
      </c>
      <c r="Z58" s="1">
        <f t="shared" si="24"/>
        <v>11.886922692092373</v>
      </c>
      <c r="AA58" s="1">
        <f t="shared" si="11"/>
        <v>0.12316641976427696</v>
      </c>
      <c r="AE58">
        <f t="shared" si="32"/>
        <v>55</v>
      </c>
      <c r="AF58" s="2">
        <f t="shared" si="25"/>
        <v>2.0366041757080526</v>
      </c>
      <c r="AG58" s="2">
        <f t="shared" si="12"/>
        <v>4.901243831839835</v>
      </c>
      <c r="AH58" s="2">
        <f t="shared" si="13"/>
        <v>0.8246446887553708</v>
      </c>
      <c r="AI58" s="2">
        <f t="shared" si="14"/>
        <v>0.5764511033967468</v>
      </c>
      <c r="AJ58" s="2">
        <f t="shared" si="15"/>
        <v>9266.249558902844</v>
      </c>
      <c r="AK58" s="2">
        <f t="shared" si="26"/>
        <v>6477.383357238501</v>
      </c>
      <c r="AL58" s="1">
        <f t="shared" si="16"/>
        <v>11236.657053946852</v>
      </c>
      <c r="AM58" s="1">
        <f t="shared" si="27"/>
        <v>1890.5914247127891</v>
      </c>
      <c r="AN58" s="1">
        <f t="shared" si="28"/>
        <v>5.9434613460461865</v>
      </c>
      <c r="AO58" s="1">
        <f t="shared" si="17"/>
        <v>0.12305544458083949</v>
      </c>
    </row>
    <row r="59" spans="3:41" ht="12.75">
      <c r="C59">
        <f t="shared" si="29"/>
        <v>56</v>
      </c>
      <c r="D59" s="2">
        <f t="shared" si="18"/>
        <v>2.039552501278547</v>
      </c>
      <c r="E59" s="2">
        <f t="shared" si="0"/>
        <v>19.990681169345496</v>
      </c>
      <c r="F59" s="2">
        <f t="shared" si="1"/>
        <v>0.8243810251162771</v>
      </c>
      <c r="G59" s="2">
        <f t="shared" si="2"/>
        <v>0.5759246634212614</v>
      </c>
      <c r="H59" s="2">
        <f t="shared" si="3"/>
        <v>41573.63143222524</v>
      </c>
      <c r="I59" s="2">
        <f t="shared" si="19"/>
        <v>29043.94807780388</v>
      </c>
      <c r="J59" s="1">
        <f t="shared" si="4"/>
        <v>50430.11685811348</v>
      </c>
      <c r="K59" s="1">
        <f t="shared" si="20"/>
        <v>2079.650567184068</v>
      </c>
      <c r="L59" s="1">
        <f t="shared" si="30"/>
        <v>24.24932229186844</v>
      </c>
      <c r="M59" s="1">
        <f t="shared" si="5"/>
        <v>0.12314042746825062</v>
      </c>
      <c r="Q59">
        <f t="shared" si="31"/>
        <v>56</v>
      </c>
      <c r="R59" s="2">
        <f t="shared" si="21"/>
        <v>2.0371008239339914</v>
      </c>
      <c r="S59" s="2">
        <f t="shared" si="6"/>
        <v>9.997998691502325</v>
      </c>
      <c r="T59" s="2">
        <f t="shared" si="7"/>
        <v>0.8246002565486102</v>
      </c>
      <c r="U59" s="2">
        <f t="shared" si="8"/>
        <v>0.5763623666058176</v>
      </c>
      <c r="V59" s="2">
        <f t="shared" si="9"/>
        <v>20792.343649488383</v>
      </c>
      <c r="W59" s="2">
        <f t="shared" si="22"/>
        <v>14533.01075027511</v>
      </c>
      <c r="X59" s="1">
        <f t="shared" si="10"/>
        <v>25215.05842905674</v>
      </c>
      <c r="Y59" s="1">
        <f t="shared" si="23"/>
        <v>2079.650567184068</v>
      </c>
      <c r="Z59" s="1">
        <f t="shared" si="24"/>
        <v>12.12466114593422</v>
      </c>
      <c r="AA59" s="1">
        <f t="shared" si="11"/>
        <v>0.12306976033231644</v>
      </c>
      <c r="AE59">
        <f t="shared" si="32"/>
        <v>56</v>
      </c>
      <c r="AF59" s="2">
        <f t="shared" si="25"/>
        <v>2.0335720660420047</v>
      </c>
      <c r="AG59" s="2">
        <f t="shared" si="12"/>
        <v>5.000914157292737</v>
      </c>
      <c r="AH59" s="2">
        <f t="shared" si="13"/>
        <v>0.8249161105784305</v>
      </c>
      <c r="AI59" s="2">
        <f t="shared" si="14"/>
        <v>0.5769933602534304</v>
      </c>
      <c r="AJ59" s="2">
        <f t="shared" si="15"/>
        <v>10400.153963652678</v>
      </c>
      <c r="AK59" s="2">
        <f t="shared" si="26"/>
        <v>7274.460645984015</v>
      </c>
      <c r="AL59" s="1">
        <f t="shared" si="16"/>
        <v>12607.52921452837</v>
      </c>
      <c r="AM59" s="1">
        <f t="shared" si="27"/>
        <v>2079.650567184068</v>
      </c>
      <c r="AN59" s="1">
        <f t="shared" si="28"/>
        <v>6.06233057296711</v>
      </c>
      <c r="AO59" s="1">
        <f t="shared" si="17"/>
        <v>0.12296804216535633</v>
      </c>
    </row>
    <row r="60" spans="3:41" ht="12.75">
      <c r="C60">
        <f t="shared" si="29"/>
        <v>57</v>
      </c>
      <c r="D60" s="2">
        <f t="shared" si="18"/>
        <v>2.036274348488567</v>
      </c>
      <c r="E60" s="2">
        <f t="shared" si="0"/>
        <v>20.397746282085013</v>
      </c>
      <c r="F60" s="2">
        <f t="shared" si="1"/>
        <v>0.8246742004554186</v>
      </c>
      <c r="G60" s="2">
        <f t="shared" si="2"/>
        <v>0.5765100469380248</v>
      </c>
      <c r="H60" s="2">
        <f t="shared" si="3"/>
        <v>46662.20308729631</v>
      </c>
      <c r="I60" s="2">
        <f t="shared" si="19"/>
        <v>32620.432259470326</v>
      </c>
      <c r="J60" s="1">
        <f t="shared" si="4"/>
        <v>56582.59111480333</v>
      </c>
      <c r="K60" s="1">
        <f t="shared" si="20"/>
        <v>2287.6156239024754</v>
      </c>
      <c r="L60" s="1">
        <f t="shared" si="30"/>
        <v>24.73430873770581</v>
      </c>
      <c r="M60" s="1">
        <f t="shared" si="5"/>
        <v>0.12304593733195977</v>
      </c>
      <c r="Q60">
        <f t="shared" si="31"/>
        <v>57</v>
      </c>
      <c r="R60" s="2">
        <f t="shared" si="21"/>
        <v>2.034027287042662</v>
      </c>
      <c r="S60" s="2">
        <f t="shared" si="6"/>
        <v>10.20136071304565</v>
      </c>
      <c r="T60" s="2">
        <f t="shared" si="7"/>
        <v>0.8248753438978752</v>
      </c>
      <c r="U60" s="2">
        <f t="shared" si="8"/>
        <v>0.576911893875724</v>
      </c>
      <c r="V60" s="2">
        <f t="shared" si="9"/>
        <v>23336.792152228125</v>
      </c>
      <c r="W60" s="2">
        <f t="shared" si="22"/>
        <v>16321.584900218448</v>
      </c>
      <c r="X60" s="1">
        <f t="shared" si="10"/>
        <v>28291.295557401663</v>
      </c>
      <c r="Y60" s="1">
        <f t="shared" si="23"/>
        <v>2287.6156239024754</v>
      </c>
      <c r="Z60" s="1">
        <f t="shared" si="24"/>
        <v>12.367154368852905</v>
      </c>
      <c r="AA60" s="1">
        <f t="shared" si="11"/>
        <v>0.1229811644818622</v>
      </c>
      <c r="AE60">
        <f t="shared" si="32"/>
        <v>57</v>
      </c>
      <c r="AF60" s="2">
        <f t="shared" si="25"/>
        <v>2.030792708890345</v>
      </c>
      <c r="AG60" s="2">
        <f t="shared" si="12"/>
        <v>5.102472357376903</v>
      </c>
      <c r="AH60" s="2">
        <f t="shared" si="13"/>
        <v>0.8251651439279599</v>
      </c>
      <c r="AI60" s="2">
        <f t="shared" si="14"/>
        <v>0.5774911801303072</v>
      </c>
      <c r="AJ60" s="2">
        <f t="shared" si="15"/>
        <v>11672.495485265898</v>
      </c>
      <c r="AK60" s="2">
        <f t="shared" si="26"/>
        <v>8168.986829429602</v>
      </c>
      <c r="AL60" s="1">
        <f t="shared" si="16"/>
        <v>14145.647778700832</v>
      </c>
      <c r="AM60" s="1">
        <f t="shared" si="27"/>
        <v>2287.6156239024754</v>
      </c>
      <c r="AN60" s="1">
        <f t="shared" si="28"/>
        <v>6.183577184426452</v>
      </c>
      <c r="AO60" s="1">
        <f t="shared" si="17"/>
        <v>0.12288792146431855</v>
      </c>
    </row>
    <row r="61" spans="3:41" ht="12.75">
      <c r="C61">
        <f t="shared" si="29"/>
        <v>58</v>
      </c>
      <c r="D61" s="2">
        <f t="shared" si="18"/>
        <v>2.0332697466569942</v>
      </c>
      <c r="E61" s="2">
        <f t="shared" si="0"/>
        <v>20.8124874862385</v>
      </c>
      <c r="F61" s="2">
        <f t="shared" si="1"/>
        <v>0.8249431877272198</v>
      </c>
      <c r="G61" s="2">
        <f t="shared" si="2"/>
        <v>0.5770474741932317</v>
      </c>
      <c r="H61" s="2">
        <f t="shared" si="3"/>
        <v>52372.06870037335</v>
      </c>
      <c r="I61" s="2">
        <f t="shared" si="19"/>
        <v>36634.243923010545</v>
      </c>
      <c r="J61" s="1">
        <f t="shared" si="4"/>
        <v>63485.66723080933</v>
      </c>
      <c r="K61" s="1">
        <f t="shared" si="20"/>
        <v>2516.3771862927233</v>
      </c>
      <c r="L61" s="1">
        <f t="shared" si="30"/>
        <v>25.228994912459925</v>
      </c>
      <c r="M61" s="1">
        <f t="shared" si="5"/>
        <v>0.12295932737259967</v>
      </c>
      <c r="Q61">
        <f t="shared" si="31"/>
        <v>58</v>
      </c>
      <c r="R61" s="2">
        <f t="shared" si="21"/>
        <v>2.0312100015710706</v>
      </c>
      <c r="S61" s="2">
        <f t="shared" si="6"/>
        <v>10.408571772145375</v>
      </c>
      <c r="T61" s="2">
        <f t="shared" si="7"/>
        <v>0.825127739591787</v>
      </c>
      <c r="U61" s="2">
        <f t="shared" si="8"/>
        <v>0.5774163907201398</v>
      </c>
      <c r="V61" s="2">
        <f t="shared" si="9"/>
        <v>26191.892549317043</v>
      </c>
      <c r="W61" s="2">
        <f t="shared" si="22"/>
        <v>18328.83241743689</v>
      </c>
      <c r="X61" s="1">
        <f t="shared" si="10"/>
        <v>31742.833615404666</v>
      </c>
      <c r="Y61" s="1">
        <f t="shared" si="23"/>
        <v>2516.3771862927233</v>
      </c>
      <c r="Z61" s="1">
        <f t="shared" si="24"/>
        <v>12.614497456229962</v>
      </c>
      <c r="AA61" s="1">
        <f t="shared" si="11"/>
        <v>0.12289995103234037</v>
      </c>
      <c r="AE61">
        <f t="shared" si="32"/>
        <v>58</v>
      </c>
      <c r="AF61" s="2">
        <f t="shared" si="25"/>
        <v>2.0282447834254715</v>
      </c>
      <c r="AG61" s="2">
        <f t="shared" si="12"/>
        <v>5.205962986791127</v>
      </c>
      <c r="AH61" s="2">
        <f t="shared" si="13"/>
        <v>0.8253936401120826</v>
      </c>
      <c r="AI61" s="2">
        <f t="shared" si="14"/>
        <v>0.5779481915512451</v>
      </c>
      <c r="AJ61" s="2">
        <f t="shared" si="15"/>
        <v>13100.166492645518</v>
      </c>
      <c r="AK61" s="2">
        <f t="shared" si="26"/>
        <v>9172.8566413676</v>
      </c>
      <c r="AL61" s="1">
        <f t="shared" si="16"/>
        <v>15871.416807702333</v>
      </c>
      <c r="AM61" s="1">
        <f t="shared" si="27"/>
        <v>2516.3771862927233</v>
      </c>
      <c r="AN61" s="1">
        <f t="shared" si="28"/>
        <v>6.307248728114981</v>
      </c>
      <c r="AO61" s="1">
        <f t="shared" si="17"/>
        <v>0.1228144688707616</v>
      </c>
    </row>
    <row r="62" spans="3:41" ht="12.75">
      <c r="C62">
        <f t="shared" si="29"/>
        <v>59</v>
      </c>
      <c r="D62" s="2">
        <f t="shared" si="18"/>
        <v>2.0305155747262824</v>
      </c>
      <c r="E62" s="2">
        <f t="shared" si="0"/>
        <v>21.23508828613453</v>
      </c>
      <c r="F62" s="2">
        <f t="shared" si="1"/>
        <v>0.8251899878790827</v>
      </c>
      <c r="G62" s="2">
        <f t="shared" si="2"/>
        <v>0.5775408587184393</v>
      </c>
      <c r="H62" s="2">
        <f t="shared" si="3"/>
        <v>58779.04088335486</v>
      </c>
      <c r="I62" s="2">
        <f t="shared" si="19"/>
        <v>41138.76591458767</v>
      </c>
      <c r="J62" s="1">
        <f>L62*K62</f>
        <v>71230.91863296808</v>
      </c>
      <c r="K62" s="1">
        <f t="shared" si="20"/>
        <v>2768.014904921996</v>
      </c>
      <c r="L62" s="1">
        <f t="shared" si="30"/>
        <v>25.733574810709122</v>
      </c>
      <c r="M62" s="1">
        <f t="shared" si="5"/>
        <v>0.12287993228915021</v>
      </c>
      <c r="Q62">
        <f t="shared" si="31"/>
        <v>59</v>
      </c>
      <c r="R62" s="2">
        <f t="shared" si="21"/>
        <v>2.028627344315774</v>
      </c>
      <c r="S62" s="2">
        <f t="shared" si="6"/>
        <v>10.61972290526785</v>
      </c>
      <c r="T62" s="2">
        <f t="shared" si="7"/>
        <v>0.825359320139883</v>
      </c>
      <c r="U62" s="2">
        <f t="shared" si="8"/>
        <v>0.5778795337476966</v>
      </c>
      <c r="V62" s="2">
        <f t="shared" si="9"/>
        <v>29395.551287922928</v>
      </c>
      <c r="W62" s="2">
        <f t="shared" si="22"/>
        <v>20581.445024019857</v>
      </c>
      <c r="X62" s="1">
        <f>Z62*Y62</f>
        <v>35615.45931648404</v>
      </c>
      <c r="Y62" s="1">
        <f t="shared" si="23"/>
        <v>2768.014904921996</v>
      </c>
      <c r="Z62" s="1">
        <f t="shared" si="24"/>
        <v>12.866787405354561</v>
      </c>
      <c r="AA62" s="1">
        <f t="shared" si="11"/>
        <v>0.12282549769278324</v>
      </c>
      <c r="AE62">
        <f t="shared" si="32"/>
        <v>59</v>
      </c>
      <c r="AF62" s="2">
        <f t="shared" si="25"/>
        <v>2.025908807203934</v>
      </c>
      <c r="AG62" s="2">
        <f t="shared" si="12"/>
        <v>5.311431049440305</v>
      </c>
      <c r="AH62" s="2">
        <f t="shared" si="13"/>
        <v>0.8256032966286415</v>
      </c>
      <c r="AI62" s="2">
        <f t="shared" si="14"/>
        <v>0.5783677288158898</v>
      </c>
      <c r="AJ62" s="2">
        <f t="shared" si="15"/>
        <v>14702.120311316243</v>
      </c>
      <c r="AK62" s="2">
        <f t="shared" si="26"/>
        <v>10299.416157804799</v>
      </c>
      <c r="AL62" s="1">
        <f>AN62*AM62</f>
        <v>17807.72965824202</v>
      </c>
      <c r="AM62" s="1">
        <f t="shared" si="27"/>
        <v>2768.014904921996</v>
      </c>
      <c r="AN62" s="1">
        <f t="shared" si="28"/>
        <v>6.4333937026772805</v>
      </c>
      <c r="AO62" s="1">
        <f t="shared" si="17"/>
        <v>0.12274712358501134</v>
      </c>
    </row>
    <row r="63" spans="3:41" ht="12.75">
      <c r="C63">
        <f t="shared" si="29"/>
        <v>60</v>
      </c>
      <c r="D63" s="2">
        <f t="shared" si="18"/>
        <v>2.0279907124838616</v>
      </c>
      <c r="E63" s="2">
        <f t="shared" si="0"/>
        <v>21.665733904365087</v>
      </c>
      <c r="F63" s="2">
        <f t="shared" si="1"/>
        <v>0.8254164354839384</v>
      </c>
      <c r="G63" s="2">
        <f t="shared" si="2"/>
        <v>0.5779937970873252</v>
      </c>
      <c r="H63" s="2">
        <f t="shared" si="3"/>
        <v>65968.18181069203</v>
      </c>
      <c r="I63" s="2">
        <f t="shared" si="19"/>
        <v>46193.89468463141</v>
      </c>
      <c r="J63" s="1">
        <f t="shared" si="4"/>
        <v>79921.0907061902</v>
      </c>
      <c r="K63" s="1">
        <f t="shared" si="20"/>
        <v>3044.8163954141955</v>
      </c>
      <c r="L63" s="1">
        <f t="shared" si="30"/>
        <v>26.248246306923306</v>
      </c>
      <c r="M63" s="1">
        <f t="shared" si="5"/>
        <v>0.12280714423639945</v>
      </c>
      <c r="Q63">
        <f t="shared" si="31"/>
        <v>60</v>
      </c>
      <c r="R63" s="2">
        <f t="shared" si="21"/>
        <v>2.026259557670926</v>
      </c>
      <c r="S63" s="2">
        <f t="shared" si="6"/>
        <v>10.834906055634008</v>
      </c>
      <c r="T63" s="2">
        <f t="shared" si="7"/>
        <v>0.8255718061268089</v>
      </c>
      <c r="U63" s="2">
        <f t="shared" si="8"/>
        <v>0.5783047015033252</v>
      </c>
      <c r="V63" s="2">
        <f t="shared" si="9"/>
        <v>32990.29960096698</v>
      </c>
      <c r="W63" s="2">
        <f t="shared" si="22"/>
        <v>23109.37125233175</v>
      </c>
      <c r="X63" s="1">
        <f aca="true" t="shared" si="33" ref="X63:X70">Y63*Z63</f>
        <v>39960.5453530951</v>
      </c>
      <c r="Y63" s="1">
        <f t="shared" si="23"/>
        <v>3044.8163954141955</v>
      </c>
      <c r="Z63" s="1">
        <f t="shared" si="24"/>
        <v>13.124123153461653</v>
      </c>
      <c r="AA63" s="1">
        <f t="shared" si="11"/>
        <v>0.12275723575836463</v>
      </c>
      <c r="AE63">
        <f t="shared" si="32"/>
        <v>60</v>
      </c>
      <c r="AF63" s="2">
        <f t="shared" si="25"/>
        <v>2.02376697136208</v>
      </c>
      <c r="AG63" s="2">
        <f t="shared" si="12"/>
        <v>5.418922036725548</v>
      </c>
      <c r="AH63" s="2">
        <f t="shared" si="13"/>
        <v>0.8257956700591061</v>
      </c>
      <c r="AI63" s="2">
        <f t="shared" si="14"/>
        <v>0.5787528555280178</v>
      </c>
      <c r="AJ63" s="2">
        <f t="shared" si="15"/>
        <v>16499.622662893235</v>
      </c>
      <c r="AK63" s="2">
        <f t="shared" si="26"/>
        <v>11563.639865780326</v>
      </c>
      <c r="AL63" s="1">
        <f aca="true" t="shared" si="34" ref="AL63:AL103">AM63*AN63</f>
        <v>19980.27267654755</v>
      </c>
      <c r="AM63" s="1">
        <f t="shared" si="27"/>
        <v>3044.8163954141955</v>
      </c>
      <c r="AN63" s="1">
        <f t="shared" si="28"/>
        <v>6.562061576730827</v>
      </c>
      <c r="AO63" s="1">
        <f t="shared" si="17"/>
        <v>0.12268537289646751</v>
      </c>
    </row>
    <row r="64" spans="3:41" ht="12.75">
      <c r="C64">
        <f t="shared" si="29"/>
        <v>61</v>
      </c>
      <c r="D64" s="2">
        <f t="shared" si="18"/>
        <v>2.0256758600617295</v>
      </c>
      <c r="E64" s="2">
        <f t="shared" si="0"/>
        <v>22.10461144597102</v>
      </c>
      <c r="F64" s="2">
        <f t="shared" si="1"/>
        <v>0.8256242127083515</v>
      </c>
      <c r="G64" s="2">
        <f t="shared" si="2"/>
        <v>0.5784095942014015</v>
      </c>
      <c r="H64" s="2">
        <f t="shared" si="3"/>
        <v>74034.93167944814</v>
      </c>
      <c r="I64" s="2">
        <f t="shared" si="19"/>
        <v>51866.83497200798</v>
      </c>
      <c r="J64" s="1">
        <f t="shared" si="4"/>
        <v>89671.4637723454</v>
      </c>
      <c r="K64" s="1">
        <f t="shared" si="20"/>
        <v>3349.2980349556155</v>
      </c>
      <c r="L64" s="1">
        <f t="shared" si="30"/>
        <v>26.773211233061772</v>
      </c>
      <c r="M64" s="1">
        <f t="shared" si="5"/>
        <v>0.12274040766012438</v>
      </c>
      <c r="Q64">
        <f t="shared" si="31"/>
        <v>61</v>
      </c>
      <c r="R64" s="2">
        <f t="shared" si="21"/>
        <v>2.0240885822052928</v>
      </c>
      <c r="S64" s="2">
        <f t="shared" si="6"/>
        <v>11.054214151998766</v>
      </c>
      <c r="T64" s="2">
        <f t="shared" si="7"/>
        <v>0.8257667752867919</v>
      </c>
      <c r="U64" s="2">
        <f t="shared" si="8"/>
        <v>0.5786949982940638</v>
      </c>
      <c r="V64" s="2">
        <f t="shared" si="9"/>
        <v>37023.85773726802</v>
      </c>
      <c r="W64" s="2">
        <f t="shared" si="22"/>
        <v>25946.213787381814</v>
      </c>
      <c r="X64" s="1">
        <f t="shared" si="33"/>
        <v>44835.7318861727</v>
      </c>
      <c r="Y64" s="1">
        <f t="shared" si="23"/>
        <v>3349.2980349556155</v>
      </c>
      <c r="Z64" s="1">
        <f t="shared" si="24"/>
        <v>13.386605616530886</v>
      </c>
      <c r="AA64" s="1">
        <f t="shared" si="11"/>
        <v>0.12269464531766673</v>
      </c>
      <c r="AE64">
        <f t="shared" si="32"/>
        <v>61</v>
      </c>
      <c r="AF64" s="2">
        <f t="shared" si="25"/>
        <v>2.021802991566615</v>
      </c>
      <c r="AG64" s="2">
        <f t="shared" si="12"/>
        <v>5.528481964574728</v>
      </c>
      <c r="AH64" s="2">
        <f t="shared" si="13"/>
        <v>0.8259721878633224</v>
      </c>
      <c r="AI64" s="2">
        <f t="shared" si="14"/>
        <v>0.579106386295337</v>
      </c>
      <c r="AJ64" s="2">
        <f t="shared" si="15"/>
        <v>18516.533780237696</v>
      </c>
      <c r="AK64" s="2">
        <f t="shared" si="26"/>
        <v>12982.329334754042</v>
      </c>
      <c r="AL64" s="1">
        <f t="shared" si="34"/>
        <v>22417.86594308635</v>
      </c>
      <c r="AM64" s="1">
        <f t="shared" si="27"/>
        <v>3349.2980349556155</v>
      </c>
      <c r="AN64" s="1">
        <f t="shared" si="28"/>
        <v>6.693302808265443</v>
      </c>
      <c r="AO64" s="1">
        <f t="shared" si="17"/>
        <v>0.12262874791404683</v>
      </c>
    </row>
    <row r="65" spans="3:41" ht="12.75">
      <c r="C65">
        <f t="shared" si="29"/>
        <v>62</v>
      </c>
      <c r="D65" s="2">
        <f t="shared" si="18"/>
        <v>2.0235533748667653</v>
      </c>
      <c r="E65" s="2">
        <f t="shared" si="0"/>
        <v>22.551910056887152</v>
      </c>
      <c r="F65" s="2">
        <f t="shared" si="1"/>
        <v>0.8258148620865966</v>
      </c>
      <c r="G65" s="2">
        <f t="shared" si="2"/>
        <v>0.5787912866205067</v>
      </c>
      <c r="H65" s="2">
        <f t="shared" si="3"/>
        <v>83086.37484183072</v>
      </c>
      <c r="I65" s="2">
        <f t="shared" si="19"/>
        <v>58232.99144051263</v>
      </c>
      <c r="J65" s="1">
        <f t="shared" si="4"/>
        <v>100611.38235257156</v>
      </c>
      <c r="K65" s="1">
        <f t="shared" si="20"/>
        <v>3684.2278384511774</v>
      </c>
      <c r="L65" s="1">
        <f t="shared" si="30"/>
        <v>27.30867545772301</v>
      </c>
      <c r="M65" s="1">
        <f t="shared" si="5"/>
        <v>0.12267921462820065</v>
      </c>
      <c r="Q65">
        <f t="shared" si="31"/>
        <v>62</v>
      </c>
      <c r="R65" s="2">
        <f t="shared" si="21"/>
        <v>2.022097905274942</v>
      </c>
      <c r="S65" s="2">
        <f t="shared" si="6"/>
        <v>11.277741184810939</v>
      </c>
      <c r="T65" s="2">
        <f t="shared" si="7"/>
        <v>0.8259456744630613</v>
      </c>
      <c r="U65" s="2">
        <f t="shared" si="8"/>
        <v>0.5790532761647608</v>
      </c>
      <c r="V65" s="2">
        <f t="shared" si="9"/>
        <v>41549.76802792783</v>
      </c>
      <c r="W65" s="2">
        <f t="shared" si="22"/>
        <v>29129.67528536098</v>
      </c>
      <c r="X65" s="1">
        <f t="shared" si="33"/>
        <v>50305.69117628578</v>
      </c>
      <c r="Y65" s="1">
        <f t="shared" si="23"/>
        <v>3684.2278384511774</v>
      </c>
      <c r="Z65" s="1">
        <f t="shared" si="24"/>
        <v>13.654337728861504</v>
      </c>
      <c r="AA65" s="1">
        <f t="shared" si="11"/>
        <v>0.12263725091645127</v>
      </c>
      <c r="AE65">
        <f t="shared" si="32"/>
        <v>62</v>
      </c>
      <c r="AF65" s="2">
        <f t="shared" si="25"/>
        <v>2.0200019730678074</v>
      </c>
      <c r="AG65" s="2">
        <f t="shared" si="12"/>
        <v>5.640157409339835</v>
      </c>
      <c r="AH65" s="2">
        <f t="shared" si="13"/>
        <v>0.8261341591717184</v>
      </c>
      <c r="AI65" s="2">
        <f t="shared" si="14"/>
        <v>0.5794309067341911</v>
      </c>
      <c r="AJ65" s="2">
        <f t="shared" si="15"/>
        <v>20779.624940736492</v>
      </c>
      <c r="AK65" s="2">
        <f t="shared" si="26"/>
        <v>14574.336126082731</v>
      </c>
      <c r="AL65" s="1">
        <f t="shared" si="34"/>
        <v>25152.84558814289</v>
      </c>
      <c r="AM65" s="1">
        <f t="shared" si="27"/>
        <v>3684.2278384511774</v>
      </c>
      <c r="AN65" s="1">
        <f t="shared" si="28"/>
        <v>6.827168864430752</v>
      </c>
      <c r="AO65" s="1">
        <f t="shared" si="17"/>
        <v>0.12257681969848742</v>
      </c>
    </row>
    <row r="66" spans="3:41" ht="12.75">
      <c r="C66">
        <f t="shared" si="29"/>
        <v>63</v>
      </c>
      <c r="D66" s="2">
        <f t="shared" si="18"/>
        <v>2.0216071240792757</v>
      </c>
      <c r="E66" s="2">
        <f t="shared" si="0"/>
        <v>23.007821077213134</v>
      </c>
      <c r="F66" s="2">
        <f t="shared" si="1"/>
        <v>0.8259897982061222</v>
      </c>
      <c r="G66" s="2">
        <f t="shared" si="2"/>
        <v>0.5791416640791054</v>
      </c>
      <c r="H66" s="2">
        <f t="shared" si="3"/>
        <v>93242.66040624962</v>
      </c>
      <c r="I66" s="2">
        <f t="shared" si="19"/>
        <v>65376.96909588546</v>
      </c>
      <c r="J66" s="1">
        <f t="shared" si="4"/>
        <v>112885.97099958529</v>
      </c>
      <c r="K66" s="1">
        <f t="shared" si="20"/>
        <v>4052.6506222962953</v>
      </c>
      <c r="L66" s="1">
        <f t="shared" si="30"/>
        <v>27.85484896687747</v>
      </c>
      <c r="M66" s="1">
        <f t="shared" si="5"/>
        <v>0.1226231006051914</v>
      </c>
      <c r="Q66">
        <f t="shared" si="31"/>
        <v>63</v>
      </c>
      <c r="R66" s="2">
        <f t="shared" si="21"/>
        <v>2.0202724239766483</v>
      </c>
      <c r="S66" s="2">
        <f t="shared" si="6"/>
        <v>11.505582280015132</v>
      </c>
      <c r="T66" s="2">
        <f t="shared" si="7"/>
        <v>0.8261098305502612</v>
      </c>
      <c r="U66" s="2">
        <f t="shared" si="8"/>
        <v>0.5793821551584418</v>
      </c>
      <c r="V66" s="2">
        <f t="shared" si="9"/>
        <v>46628.105186984554</v>
      </c>
      <c r="W66" s="2">
        <f t="shared" si="22"/>
        <v>32702.058582446545</v>
      </c>
      <c r="X66" s="1">
        <f t="shared" si="33"/>
        <v>56442.985499792645</v>
      </c>
      <c r="Y66" s="1">
        <f t="shared" si="23"/>
        <v>4052.6506222962953</v>
      </c>
      <c r="Z66" s="1">
        <f t="shared" si="24"/>
        <v>13.927424483438735</v>
      </c>
      <c r="AA66" s="1">
        <f t="shared" si="11"/>
        <v>0.12258461763019739</v>
      </c>
      <c r="AE66">
        <f t="shared" si="32"/>
        <v>63</v>
      </c>
      <c r="AF66" s="2">
        <f t="shared" si="25"/>
        <v>2.0183502883879583</v>
      </c>
      <c r="AG66" s="2">
        <f t="shared" si="12"/>
        <v>5.753995542676781</v>
      </c>
      <c r="AH66" s="2">
        <f t="shared" si="13"/>
        <v>0.8262827846625806</v>
      </c>
      <c r="AI66" s="2">
        <f t="shared" si="14"/>
        <v>0.5797287919043485</v>
      </c>
      <c r="AJ66" s="2">
        <f t="shared" si="15"/>
        <v>23318.933616719165</v>
      </c>
      <c r="AK66" s="2">
        <f t="shared" si="26"/>
        <v>16360.811897634725</v>
      </c>
      <c r="AL66" s="1">
        <f t="shared" si="34"/>
        <v>28221.492749896322</v>
      </c>
      <c r="AM66" s="1">
        <f t="shared" si="27"/>
        <v>4052.6506222962953</v>
      </c>
      <c r="AN66" s="1">
        <f t="shared" si="28"/>
        <v>6.963712241719367</v>
      </c>
      <c r="AO66" s="1">
        <f t="shared" si="17"/>
        <v>0.12252919575519582</v>
      </c>
    </row>
    <row r="67" spans="3:41" ht="12.75">
      <c r="C67">
        <f t="shared" si="29"/>
        <v>64</v>
      </c>
      <c r="D67" s="2">
        <f t="shared" si="18"/>
        <v>2.019822351094516</v>
      </c>
      <c r="E67" s="2">
        <f t="shared" si="0"/>
        <v>23.47253818983052</v>
      </c>
      <c r="F67" s="2">
        <f t="shared" si="1"/>
        <v>0.8261503184000489</v>
      </c>
      <c r="G67" s="2">
        <f t="shared" si="2"/>
        <v>0.5794632893209763</v>
      </c>
      <c r="H67" s="2">
        <f t="shared" si="3"/>
        <v>104638.59615207923</v>
      </c>
      <c r="I67" s="2">
        <f t="shared" si="19"/>
        <v>73393.69575459271</v>
      </c>
      <c r="J67" s="1">
        <f t="shared" si="4"/>
        <v>126658.0594615347</v>
      </c>
      <c r="K67" s="1">
        <f t="shared" si="20"/>
        <v>4457.915684525925</v>
      </c>
      <c r="L67" s="1">
        <f t="shared" si="30"/>
        <v>28.41194594621502</v>
      </c>
      <c r="M67" s="1">
        <f t="shared" si="5"/>
        <v>0.12257164062423077</v>
      </c>
      <c r="Q67">
        <f t="shared" si="31"/>
        <v>64</v>
      </c>
      <c r="R67" s="2">
        <f t="shared" si="21"/>
        <v>2.018598320960538</v>
      </c>
      <c r="S67" s="2">
        <f t="shared" si="6"/>
        <v>11.73783377073625</v>
      </c>
      <c r="T67" s="2">
        <f t="shared" si="7"/>
        <v>0.8262604605088614</v>
      </c>
      <c r="U67" s="2">
        <f t="shared" si="8"/>
        <v>0.5796840419877889</v>
      </c>
      <c r="V67" s="2">
        <f t="shared" si="9"/>
        <v>52326.27326892321</v>
      </c>
      <c r="W67" s="2">
        <f t="shared" si="22"/>
        <v>36710.827929496074</v>
      </c>
      <c r="X67" s="1">
        <f t="shared" si="33"/>
        <v>63329.02973076735</v>
      </c>
      <c r="Y67" s="1">
        <f t="shared" si="23"/>
        <v>4457.915684525925</v>
      </c>
      <c r="Z67" s="1">
        <f t="shared" si="24"/>
        <v>14.20597297310751</v>
      </c>
      <c r="AA67" s="1">
        <f t="shared" si="11"/>
        <v>0.12253634750329502</v>
      </c>
      <c r="AE67">
        <f t="shared" si="32"/>
        <v>64</v>
      </c>
      <c r="AF67" s="2">
        <f t="shared" si="25"/>
        <v>2.0168354663627746</v>
      </c>
      <c r="AG67" s="2">
        <f t="shared" si="12"/>
        <v>5.870044165514419</v>
      </c>
      <c r="AH67" s="2">
        <f t="shared" si="13"/>
        <v>0.826419165604025</v>
      </c>
      <c r="AI67" s="2">
        <f t="shared" si="14"/>
        <v>0.5800022232910156</v>
      </c>
      <c r="AJ67" s="2">
        <f t="shared" si="15"/>
        <v>26168.161954306623</v>
      </c>
      <c r="AK67" s="2">
        <f t="shared" si="26"/>
        <v>18365.489021353944</v>
      </c>
      <c r="AL67" s="1">
        <f t="shared" si="34"/>
        <v>31664.514865383677</v>
      </c>
      <c r="AM67" s="1">
        <f t="shared" si="27"/>
        <v>4457.915684525925</v>
      </c>
      <c r="AN67" s="1">
        <f t="shared" si="28"/>
        <v>7.102986486553755</v>
      </c>
      <c r="AO67" s="1">
        <f t="shared" si="17"/>
        <v>0.12248551685109145</v>
      </c>
    </row>
    <row r="68" spans="3:41" ht="12.75">
      <c r="C68">
        <f t="shared" si="29"/>
        <v>65</v>
      </c>
      <c r="D68" s="2">
        <f t="shared" si="18"/>
        <v>2.018185554457863</v>
      </c>
      <c r="E68" s="2">
        <f aca="true" t="shared" si="35" ref="E68:E103">H68/K68</f>
        <v>23.946257564842284</v>
      </c>
      <c r="F68" s="2">
        <f aca="true" t="shared" si="36" ref="F68:F103">H68/J68</f>
        <v>0.8262976125334376</v>
      </c>
      <c r="G68" s="2">
        <f aca="true" t="shared" si="37" ref="G68:G103">I68/J68</f>
        <v>0.5797585163766146</v>
      </c>
      <c r="H68" s="2">
        <f aca="true" t="shared" si="38" ref="H68:H103">I68^$B$14*J68^(1-$B$14)</f>
        <v>117425.43690240882</v>
      </c>
      <c r="I68" s="2">
        <f t="shared" si="19"/>
        <v>82389.68145470879</v>
      </c>
      <c r="J68" s="1">
        <f aca="true" t="shared" si="39" ref="J68:J103">K68*L68</f>
        <v>142110.34271584198</v>
      </c>
      <c r="K68" s="1">
        <f t="shared" si="20"/>
        <v>4903.707252978518</v>
      </c>
      <c r="L68" s="1">
        <f t="shared" si="30"/>
        <v>28.98018486513932</v>
      </c>
      <c r="M68" s="1">
        <f aca="true" t="shared" si="40" ref="M68:M103">$B$12*H68/I68-$B$13</f>
        <v>0.12252444581541426</v>
      </c>
      <c r="Q68">
        <f t="shared" si="31"/>
        <v>65</v>
      </c>
      <c r="R68" s="2">
        <f t="shared" si="21"/>
        <v>2.017062951777404</v>
      </c>
      <c r="S68" s="2">
        <f aca="true" t="shared" si="41" ref="S68:S103">V68/Y68</f>
        <v>11.974593267066988</v>
      </c>
      <c r="T68" s="2">
        <f aca="true" t="shared" si="42" ref="T68:T103">V68/X68</f>
        <v>0.8263986805323245</v>
      </c>
      <c r="U68" s="2">
        <f aca="true" t="shared" si="43" ref="U68:U103">W68/X68</f>
        <v>0.5799611472361133</v>
      </c>
      <c r="V68" s="2">
        <f aca="true" t="shared" si="44" ref="V68:V103">W68^$P$14*X68^(1-$P$14)</f>
        <v>58719.89985518412</v>
      </c>
      <c r="W68" s="2">
        <f t="shared" si="22"/>
        <v>41209.23869779847</v>
      </c>
      <c r="X68" s="1">
        <f t="shared" si="33"/>
        <v>71055.17135792099</v>
      </c>
      <c r="Y68" s="1">
        <f t="shared" si="23"/>
        <v>4903.707252978518</v>
      </c>
      <c r="Z68" s="1">
        <f t="shared" si="24"/>
        <v>14.49009243256966</v>
      </c>
      <c r="AA68" s="1">
        <f aca="true" t="shared" si="45" ref="AA68:AA103">$P$12*V68/W68-$P$13</f>
        <v>0.1224920763176368</v>
      </c>
      <c r="AE68">
        <f t="shared" si="32"/>
        <v>65</v>
      </c>
      <c r="AF68" s="2">
        <f t="shared" si="25"/>
        <v>2.0154460913872656</v>
      </c>
      <c r="AG68" s="2">
        <f aca="true" t="shared" si="46" ref="AG68:AG103">AJ68/AM68</f>
        <v>5.988351741210986</v>
      </c>
      <c r="AH68" s="2">
        <f aca="true" t="shared" si="47" ref="AH68:AH103">AJ68/AL68</f>
        <v>0.8265443121330064</v>
      </c>
      <c r="AI68" s="2">
        <f aca="true" t="shared" si="48" ref="AI68:AI103">AK68/AL68</f>
        <v>0.5802532044434916</v>
      </c>
      <c r="AJ68" s="2">
        <f aca="true" t="shared" si="49" ref="AJ68:AJ103">AK68^$AD$14*AL68^(1-$AD$14)</f>
        <v>29365.12386676285</v>
      </c>
      <c r="AK68" s="2">
        <f t="shared" si="26"/>
        <v>20614.995436357527</v>
      </c>
      <c r="AL68" s="1">
        <f t="shared" si="34"/>
        <v>35527.585678960495</v>
      </c>
      <c r="AM68" s="1">
        <f t="shared" si="27"/>
        <v>4903.707252978518</v>
      </c>
      <c r="AN68" s="1">
        <f t="shared" si="28"/>
        <v>7.24504621628483</v>
      </c>
      <c r="AO68" s="1">
        <f aca="true" t="shared" si="50" ref="AO68:AO103">$AD$12*AJ68/AK68-$AD$13</f>
        <v>0.12244545412303708</v>
      </c>
    </row>
    <row r="69" spans="3:41" ht="12.75">
      <c r="C69">
        <f t="shared" si="29"/>
        <v>66</v>
      </c>
      <c r="D69" s="2">
        <f aca="true" t="shared" si="51" ref="D69:D103">(E69-E68)*100/E68</f>
        <v>2.016684378023532</v>
      </c>
      <c r="E69" s="2">
        <f t="shared" si="35"/>
        <v>24.429178000273737</v>
      </c>
      <c r="F69" s="2">
        <f t="shared" si="36"/>
        <v>0.8264327719621379</v>
      </c>
      <c r="G69" s="2">
        <f t="shared" si="37"/>
        <v>0.5800295073996667</v>
      </c>
      <c r="H69" s="2">
        <f t="shared" si="38"/>
        <v>131772.89107867013</v>
      </c>
      <c r="I69" s="2">
        <f aca="true" t="shared" si="52" ref="I69:I103">I68*(1+M68)</f>
        <v>92484.4315158555</v>
      </c>
      <c r="J69" s="1">
        <f t="shared" si="39"/>
        <v>159447.8045271747</v>
      </c>
      <c r="K69" s="1">
        <f aca="true" t="shared" si="53" ref="K69:K103">K68*(1+$B$7)</f>
        <v>5394.07797827637</v>
      </c>
      <c r="L69" s="1">
        <f t="shared" si="30"/>
        <v>29.559788562442108</v>
      </c>
      <c r="M69" s="1">
        <f t="shared" si="40"/>
        <v>0.12248116025460896</v>
      </c>
      <c r="Q69">
        <f t="shared" si="31"/>
        <v>66</v>
      </c>
      <c r="R69" s="2">
        <f aca="true" t="shared" si="54" ref="R69:R103">(S69-S68)*100/S68</f>
        <v>2.0156547426069094</v>
      </c>
      <c r="S69" s="2">
        <f t="shared" si="41"/>
        <v>12.215959724162511</v>
      </c>
      <c r="T69" s="2">
        <f t="shared" si="42"/>
        <v>0.826525514440505</v>
      </c>
      <c r="U69" s="2">
        <f t="shared" si="43"/>
        <v>0.5802155011984165</v>
      </c>
      <c r="V69" s="2">
        <f t="shared" si="44"/>
        <v>65893.83933161608</v>
      </c>
      <c r="W69" s="2">
        <f aca="true" t="shared" si="55" ref="W69:W103">W68*(1+AA68)</f>
        <v>46257.04390936091</v>
      </c>
      <c r="X69" s="1">
        <f t="shared" si="33"/>
        <v>79723.90226358736</v>
      </c>
      <c r="Y69" s="1">
        <f aca="true" t="shared" si="56" ref="Y69:Y103">Y68*(1+$P$7)</f>
        <v>5394.07797827637</v>
      </c>
      <c r="Z69" s="1">
        <f aca="true" t="shared" si="57" ref="Z69:Z103">Z68*(1+$P$4)</f>
        <v>14.779894281221054</v>
      </c>
      <c r="AA69" s="1">
        <f t="shared" si="45"/>
        <v>0.1224514706575993</v>
      </c>
      <c r="AE69">
        <f t="shared" si="32"/>
        <v>66</v>
      </c>
      <c r="AF69" s="2">
        <f aca="true" t="shared" si="58" ref="AF69:AF103">(AG69-AG68)*100/AG68</f>
        <v>2.0141717118540035</v>
      </c>
      <c r="AG69" s="2">
        <f t="shared" si="46"/>
        <v>6.108967427988774</v>
      </c>
      <c r="AH69" s="2">
        <f t="shared" si="47"/>
        <v>0.8266591508371839</v>
      </c>
      <c r="AI69" s="2">
        <f t="shared" si="48"/>
        <v>0.5804835753724799</v>
      </c>
      <c r="AJ69" s="2">
        <f t="shared" si="49"/>
        <v>32952.24667332188</v>
      </c>
      <c r="AK69" s="2">
        <f aca="true" t="shared" si="59" ref="AK69:AK103">AK68*(1+AO68)</f>
        <v>23139.207914306662</v>
      </c>
      <c r="AL69" s="1">
        <f t="shared" si="34"/>
        <v>39861.95113179368</v>
      </c>
      <c r="AM69" s="1">
        <f aca="true" t="shared" si="60" ref="AM69:AM103">AM68*(1+$AD$7)</f>
        <v>5394.07797827637</v>
      </c>
      <c r="AN69" s="1">
        <f aca="true" t="shared" si="61" ref="AN69:AN103">AN68*(1+$AD$4)</f>
        <v>7.389947140610527</v>
      </c>
      <c r="AO69" s="1">
        <f t="shared" si="50"/>
        <v>0.12240870644905676</v>
      </c>
    </row>
    <row r="70" spans="3:41" ht="12.75">
      <c r="C70">
        <f aca="true" t="shared" si="62" ref="C70:C103">+C69+1</f>
        <v>67</v>
      </c>
      <c r="D70" s="2">
        <f t="shared" si="51"/>
        <v>2.015307511209098</v>
      </c>
      <c r="E70" s="2">
        <f t="shared" si="35"/>
        <v>24.921501059439894</v>
      </c>
      <c r="F70" s="2">
        <f t="shared" si="36"/>
        <v>0.8265567977358673</v>
      </c>
      <c r="G70" s="2">
        <f t="shared" si="37"/>
        <v>0.5802782481710225</v>
      </c>
      <c r="H70" s="2">
        <f t="shared" si="38"/>
        <v>147871.37205534757</v>
      </c>
      <c r="I70" s="2">
        <f t="shared" si="52"/>
        <v>103812.0319934054</v>
      </c>
      <c r="J70" s="1">
        <f>K70*L70</f>
        <v>178900.43667949003</v>
      </c>
      <c r="K70" s="1">
        <f t="shared" si="53"/>
        <v>5933.4857761040075</v>
      </c>
      <c r="L70" s="1">
        <f aca="true" t="shared" si="63" ref="L70:L103">L69*(1+$B$4)</f>
        <v>30.15098433369095</v>
      </c>
      <c r="M70" s="1">
        <f t="shared" si="40"/>
        <v>0.12244145810067665</v>
      </c>
      <c r="Q70">
        <f aca="true" t="shared" si="64" ref="Q70:Q103">+Q69+1</f>
        <v>67</v>
      </c>
      <c r="R70" s="2">
        <f t="shared" si="54"/>
        <v>2.014363097325341</v>
      </c>
      <c r="S70" s="2">
        <f t="shared" si="41"/>
        <v>12.462033508830167</v>
      </c>
      <c r="T70" s="2">
        <f t="shared" si="42"/>
        <v>0.8266419013660521</v>
      </c>
      <c r="U70" s="2">
        <f t="shared" si="43"/>
        <v>0.5804489684656851</v>
      </c>
      <c r="V70" s="2">
        <f t="shared" si="44"/>
        <v>73943.29856597532</v>
      </c>
      <c r="W70" s="2">
        <f t="shared" si="55"/>
        <v>51921.2869643353</v>
      </c>
      <c r="X70" s="1">
        <f t="shared" si="33"/>
        <v>89450.21833974501</v>
      </c>
      <c r="Y70" s="1">
        <f t="shared" si="56"/>
        <v>5933.4857761040075</v>
      </c>
      <c r="Z70" s="1">
        <f t="shared" si="57"/>
        <v>15.075492166845475</v>
      </c>
      <c r="AA70" s="1">
        <f t="shared" si="45"/>
        <v>0.12241422524208025</v>
      </c>
      <c r="AE70">
        <f aca="true" t="shared" si="65" ref="AE70:AE103">+AE69+1</f>
        <v>67</v>
      </c>
      <c r="AF70" s="2">
        <f t="shared" si="58"/>
        <v>2.01300275688231</v>
      </c>
      <c r="AG70" s="2">
        <f t="shared" si="46"/>
        <v>6.23194111073123</v>
      </c>
      <c r="AH70" s="2">
        <f t="shared" si="47"/>
        <v>0.8267645316995651</v>
      </c>
      <c r="AI70" s="2">
        <f t="shared" si="48"/>
        <v>0.5806950258010236</v>
      </c>
      <c r="AJ70" s="2">
        <f t="shared" si="49"/>
        <v>36977.13393804157</v>
      </c>
      <c r="AK70" s="2">
        <f t="shared" si="59"/>
        <v>25971.648423352715</v>
      </c>
      <c r="AL70" s="1">
        <f t="shared" si="34"/>
        <v>44725.10916987251</v>
      </c>
      <c r="AM70" s="1">
        <f t="shared" si="60"/>
        <v>5933.4857761040075</v>
      </c>
      <c r="AN70" s="1">
        <f t="shared" si="61"/>
        <v>7.537746083422737</v>
      </c>
      <c r="AO70" s="1">
        <f t="shared" si="50"/>
        <v>0.1223749980567007</v>
      </c>
    </row>
    <row r="71" spans="3:41" ht="12.75">
      <c r="C71">
        <f t="shared" si="62"/>
        <v>68</v>
      </c>
      <c r="D71" s="2">
        <f t="shared" si="51"/>
        <v>2.0140445983416067</v>
      </c>
      <c r="E71" s="2">
        <f t="shared" si="35"/>
        <v>25.42343120535319</v>
      </c>
      <c r="F71" s="2">
        <f t="shared" si="36"/>
        <v>0.8266706081106784</v>
      </c>
      <c r="G71" s="2">
        <f t="shared" si="37"/>
        <v>0.580506562371826</v>
      </c>
      <c r="H71" s="2">
        <f t="shared" si="38"/>
        <v>165934.52418039413</v>
      </c>
      <c r="I71" s="2">
        <f t="shared" si="52"/>
        <v>116522.92855907205</v>
      </c>
      <c r="J71" s="1">
        <f t="shared" si="39"/>
        <v>200726.28995438782</v>
      </c>
      <c r="K71" s="1">
        <f t="shared" si="53"/>
        <v>6526.834353714409</v>
      </c>
      <c r="L71" s="1">
        <f t="shared" si="63"/>
        <v>30.754004020364768</v>
      </c>
      <c r="M71" s="1">
        <f t="shared" si="40"/>
        <v>0.12240504099265971</v>
      </c>
      <c r="Q71">
        <f t="shared" si="64"/>
        <v>68</v>
      </c>
      <c r="R71" s="2">
        <f t="shared" si="54"/>
        <v>2.0131783129971708</v>
      </c>
      <c r="S71" s="2">
        <f t="shared" si="41"/>
        <v>12.712916464788377</v>
      </c>
      <c r="T71" s="2">
        <f t="shared" si="42"/>
        <v>0.8267487027946088</v>
      </c>
      <c r="U71" s="2">
        <f t="shared" si="43"/>
        <v>0.580663261348464</v>
      </c>
      <c r="V71" s="2">
        <f t="shared" si="44"/>
        <v>82975.09991828231</v>
      </c>
      <c r="W71" s="2">
        <f t="shared" si="55"/>
        <v>58277.19108164613</v>
      </c>
      <c r="X71" s="1">
        <f aca="true" t="shared" si="66" ref="X71:X103">Y71*Z71</f>
        <v>100363.14497719391</v>
      </c>
      <c r="Y71" s="1">
        <f t="shared" si="56"/>
        <v>6526.834353714409</v>
      </c>
      <c r="Z71" s="1">
        <f t="shared" si="57"/>
        <v>15.377002010182384</v>
      </c>
      <c r="AA71" s="1">
        <f t="shared" si="45"/>
        <v>0.12238006049748436</v>
      </c>
      <c r="AE71">
        <f t="shared" si="65"/>
        <v>68</v>
      </c>
      <c r="AF71" s="2">
        <f t="shared" si="58"/>
        <v>2.011930460531311</v>
      </c>
      <c r="AG71" s="2">
        <f t="shared" si="46"/>
        <v>6.357323432220405</v>
      </c>
      <c r="AH71" s="2">
        <f t="shared" si="47"/>
        <v>0.826861234460488</v>
      </c>
      <c r="AI71" s="2">
        <f t="shared" si="48"/>
        <v>0.5808891073573615</v>
      </c>
      <c r="AJ71" s="2">
        <f t="shared" si="49"/>
        <v>41493.19697508974</v>
      </c>
      <c r="AK71" s="2">
        <f t="shared" si="59"/>
        <v>29149.928848689815</v>
      </c>
      <c r="AL71" s="1">
        <f t="shared" si="34"/>
        <v>50181.572488596954</v>
      </c>
      <c r="AM71" s="1">
        <f t="shared" si="60"/>
        <v>6526.834353714409</v>
      </c>
      <c r="AN71" s="1">
        <f t="shared" si="61"/>
        <v>7.688501005091192</v>
      </c>
      <c r="AO71" s="1">
        <f t="shared" si="50"/>
        <v>0.12234407634567764</v>
      </c>
    </row>
    <row r="72" spans="3:41" ht="12.75">
      <c r="C72">
        <f t="shared" si="62"/>
        <v>69</v>
      </c>
      <c r="D72" s="2">
        <f t="shared" si="51"/>
        <v>2.012886156206566</v>
      </c>
      <c r="E72" s="2">
        <f t="shared" si="35"/>
        <v>25.935175932518444</v>
      </c>
      <c r="F72" s="2">
        <f t="shared" si="36"/>
        <v>0.8267750454301636</v>
      </c>
      <c r="G72" s="2">
        <f t="shared" si="37"/>
        <v>0.5807161247196589</v>
      </c>
      <c r="H72" s="2">
        <f t="shared" si="38"/>
        <v>186202.05697058738</v>
      </c>
      <c r="I72" s="2">
        <f t="shared" si="52"/>
        <v>130785.92240593003</v>
      </c>
      <c r="J72" s="1">
        <f t="shared" si="39"/>
        <v>225214.89732882314</v>
      </c>
      <c r="K72" s="1">
        <f t="shared" si="53"/>
        <v>7179.51778908585</v>
      </c>
      <c r="L72" s="1">
        <f t="shared" si="63"/>
        <v>31.369084100772064</v>
      </c>
      <c r="M72" s="1">
        <f t="shared" si="40"/>
        <v>0.12237163568159741</v>
      </c>
      <c r="Q72">
        <f t="shared" si="64"/>
        <v>69</v>
      </c>
      <c r="R72" s="2">
        <f t="shared" si="54"/>
        <v>2.0120915029730084</v>
      </c>
      <c r="S72" s="2">
        <f t="shared" si="41"/>
        <v>12.96871197675644</v>
      </c>
      <c r="T72" s="2">
        <f t="shared" si="42"/>
        <v>0.8268467090141948</v>
      </c>
      <c r="U72" s="2">
        <f t="shared" si="43"/>
        <v>0.5808599522290157</v>
      </c>
      <c r="V72" s="2">
        <f t="shared" si="44"/>
        <v>93109.09833865358</v>
      </c>
      <c r="W72" s="2">
        <f t="shared" si="55"/>
        <v>65409.15725184144</v>
      </c>
      <c r="X72" s="1">
        <f t="shared" si="66"/>
        <v>112607.44866441157</v>
      </c>
      <c r="Y72" s="1">
        <f t="shared" si="56"/>
        <v>7179.51778908585</v>
      </c>
      <c r="Z72" s="1">
        <f t="shared" si="57"/>
        <v>15.684542050386032</v>
      </c>
      <c r="AA72" s="1">
        <f t="shared" si="45"/>
        <v>0.12234872034837647</v>
      </c>
      <c r="AE72">
        <f t="shared" si="65"/>
        <v>69</v>
      </c>
      <c r="AF72" s="2">
        <f t="shared" si="58"/>
        <v>2.0109467927826254</v>
      </c>
      <c r="AG72" s="2">
        <f t="shared" si="46"/>
        <v>6.48516582388746</v>
      </c>
      <c r="AH72" s="2">
        <f t="shared" si="47"/>
        <v>0.8269499744467</v>
      </c>
      <c r="AI72" s="2">
        <f t="shared" si="48"/>
        <v>0.5810672447916783</v>
      </c>
      <c r="AJ72" s="2">
        <f t="shared" si="49"/>
        <v>46560.363397771616</v>
      </c>
      <c r="AK72" s="2">
        <f t="shared" si="59"/>
        <v>32716.24996922499</v>
      </c>
      <c r="AL72" s="1">
        <f t="shared" si="34"/>
        <v>56303.724332205784</v>
      </c>
      <c r="AM72" s="1">
        <f t="shared" si="60"/>
        <v>7179.51778908585</v>
      </c>
      <c r="AN72" s="1">
        <f t="shared" si="61"/>
        <v>7.842271025193016</v>
      </c>
      <c r="AO72" s="1">
        <f t="shared" si="50"/>
        <v>0.12231570990431144</v>
      </c>
    </row>
    <row r="73" spans="3:41" ht="12.75">
      <c r="C73">
        <f t="shared" si="62"/>
        <v>70</v>
      </c>
      <c r="D73" s="2">
        <f t="shared" si="51"/>
        <v>2.011823499000239</v>
      </c>
      <c r="E73" s="2">
        <f t="shared" si="35"/>
        <v>26.456945896435904</v>
      </c>
      <c r="F73" s="2">
        <f t="shared" si="36"/>
        <v>0.8268708824294092</v>
      </c>
      <c r="G73" s="2">
        <f t="shared" si="37"/>
        <v>0.5809084730555097</v>
      </c>
      <c r="H73" s="2">
        <f t="shared" si="38"/>
        <v>208942.92507917783</v>
      </c>
      <c r="I73" s="2">
        <f t="shared" si="52"/>
        <v>146790.40965487016</v>
      </c>
      <c r="J73" s="1">
        <f t="shared" si="39"/>
        <v>252691.1148029396</v>
      </c>
      <c r="K73" s="1">
        <f t="shared" si="53"/>
        <v>7897.469567994436</v>
      </c>
      <c r="L73" s="1">
        <f t="shared" si="63"/>
        <v>31.996465782787507</v>
      </c>
      <c r="M73" s="1">
        <f t="shared" si="40"/>
        <v>0.12234099187435955</v>
      </c>
      <c r="Q73">
        <f t="shared" si="64"/>
        <v>70</v>
      </c>
      <c r="R73" s="2">
        <f t="shared" si="54"/>
        <v>2.011094526859642</v>
      </c>
      <c r="S73" s="2">
        <f t="shared" si="41"/>
        <v>13.22952503352518</v>
      </c>
      <c r="T73" s="2">
        <f t="shared" si="42"/>
        <v>0.8269366450242139</v>
      </c>
      <c r="U73" s="2">
        <f t="shared" si="43"/>
        <v>0.5810404849250042</v>
      </c>
      <c r="V73" s="2">
        <f t="shared" si="44"/>
        <v>104479.77135128569</v>
      </c>
      <c r="W73" s="2">
        <f t="shared" si="55"/>
        <v>73411.88394066997</v>
      </c>
      <c r="X73" s="1">
        <f t="shared" si="66"/>
        <v>126345.5574014698</v>
      </c>
      <c r="Y73" s="1">
        <f t="shared" si="56"/>
        <v>7897.469567994436</v>
      </c>
      <c r="Z73" s="1">
        <f t="shared" si="57"/>
        <v>15.998232891393753</v>
      </c>
      <c r="AA73" s="1">
        <f t="shared" si="45"/>
        <v>0.1223199702049932</v>
      </c>
      <c r="AE73">
        <f t="shared" si="65"/>
        <v>70</v>
      </c>
      <c r="AF73" s="2">
        <f t="shared" si="58"/>
        <v>2.0100443966459265</v>
      </c>
      <c r="AG73" s="2">
        <f t="shared" si="46"/>
        <v>6.615520536143706</v>
      </c>
      <c r="AH73" s="2">
        <f t="shared" si="47"/>
        <v>0.8270314079128732</v>
      </c>
      <c r="AI73" s="2">
        <f t="shared" si="48"/>
        <v>0.5812307462927938</v>
      </c>
      <c r="AJ73" s="2">
        <f t="shared" si="49"/>
        <v>52245.87211063716</v>
      </c>
      <c r="AK73" s="2">
        <f t="shared" si="59"/>
        <v>36717.961309617654</v>
      </c>
      <c r="AL73" s="1">
        <f t="shared" si="34"/>
        <v>63172.7787007349</v>
      </c>
      <c r="AM73" s="1">
        <f t="shared" si="60"/>
        <v>7897.469567994436</v>
      </c>
      <c r="AN73" s="1">
        <f t="shared" si="61"/>
        <v>7.999116445696877</v>
      </c>
      <c r="AO73" s="1">
        <f t="shared" si="50"/>
        <v>0.12228968670151148</v>
      </c>
    </row>
    <row r="74" spans="3:41" ht="12.75">
      <c r="C74">
        <f t="shared" si="62"/>
        <v>71</v>
      </c>
      <c r="D74" s="2">
        <f t="shared" si="51"/>
        <v>2.0108486699836456</v>
      </c>
      <c r="E74" s="2">
        <f t="shared" si="35"/>
        <v>26.98895504111268</v>
      </c>
      <c r="F74" s="2">
        <f t="shared" si="36"/>
        <v>0.826958828011003</v>
      </c>
      <c r="G74" s="2">
        <f t="shared" si="37"/>
        <v>0.5810850194628703</v>
      </c>
      <c r="H74" s="2">
        <f t="shared" si="38"/>
        <v>234458.8962200732</v>
      </c>
      <c r="I74" s="2">
        <f t="shared" si="52"/>
        <v>164748.89396969057</v>
      </c>
      <c r="J74" s="1">
        <f t="shared" si="39"/>
        <v>283519.4308088983</v>
      </c>
      <c r="K74" s="1">
        <f t="shared" si="53"/>
        <v>8687.216524793881</v>
      </c>
      <c r="L74" s="1">
        <f t="shared" si="63"/>
        <v>32.63639509844326</v>
      </c>
      <c r="M74" s="1">
        <f t="shared" si="40"/>
        <v>0.12231288026929481</v>
      </c>
      <c r="Q74">
        <f t="shared" si="64"/>
        <v>71</v>
      </c>
      <c r="R74" s="2">
        <f t="shared" si="54"/>
        <v>2.010179926713478</v>
      </c>
      <c r="S74" s="2">
        <f t="shared" si="41"/>
        <v>13.495462290148637</v>
      </c>
      <c r="T74" s="2">
        <f t="shared" si="42"/>
        <v>0.827019175950126</v>
      </c>
      <c r="U74" s="2">
        <f t="shared" si="43"/>
        <v>0.5812061851416448</v>
      </c>
      <c r="V74" s="2">
        <f t="shared" si="44"/>
        <v>117238.00301671191</v>
      </c>
      <c r="W74" s="2">
        <f t="shared" si="55"/>
        <v>82391.62339698515</v>
      </c>
      <c r="X74" s="1">
        <f t="shared" si="66"/>
        <v>141759.71540444915</v>
      </c>
      <c r="Y74" s="1">
        <f t="shared" si="56"/>
        <v>8687.216524793881</v>
      </c>
      <c r="Z74" s="1">
        <f t="shared" si="57"/>
        <v>16.31819754922163</v>
      </c>
      <c r="AA74" s="1">
        <f t="shared" si="45"/>
        <v>0.12229359512899447</v>
      </c>
      <c r="AE74">
        <f t="shared" si="65"/>
        <v>71</v>
      </c>
      <c r="AF74" s="2">
        <f t="shared" si="58"/>
        <v>2.009216530815191</v>
      </c>
      <c r="AG74" s="2">
        <f t="shared" si="46"/>
        <v>6.7484406683553795</v>
      </c>
      <c r="AH74" s="2">
        <f t="shared" si="47"/>
        <v>0.8271061369369531</v>
      </c>
      <c r="AI74" s="2">
        <f t="shared" si="48"/>
        <v>0.5813808129752452</v>
      </c>
      <c r="AJ74" s="2">
        <f t="shared" si="49"/>
        <v>58625.16529072791</v>
      </c>
      <c r="AK74" s="2">
        <f t="shared" si="59"/>
        <v>41208.18929448902</v>
      </c>
      <c r="AL74" s="1">
        <f t="shared" si="34"/>
        <v>70879.85770222457</v>
      </c>
      <c r="AM74" s="1">
        <f t="shared" si="60"/>
        <v>8687.216524793881</v>
      </c>
      <c r="AN74" s="1">
        <f t="shared" si="61"/>
        <v>8.159098774610815</v>
      </c>
      <c r="AO74" s="1">
        <f t="shared" si="50"/>
        <v>0.12226581243784025</v>
      </c>
    </row>
    <row r="75" spans="3:41" ht="12.75">
      <c r="C75">
        <f t="shared" si="62"/>
        <v>72</v>
      </c>
      <c r="D75" s="2">
        <f t="shared" si="51"/>
        <v>2.0099543791939203</v>
      </c>
      <c r="E75" s="2">
        <f t="shared" si="35"/>
        <v>27.5314207248602</v>
      </c>
      <c r="F75" s="2">
        <f t="shared" si="36"/>
        <v>0.8270395325379811</v>
      </c>
      <c r="G75" s="2">
        <f t="shared" si="37"/>
        <v>0.5812470604943966</v>
      </c>
      <c r="H75" s="2">
        <f t="shared" si="38"/>
        <v>263088.5543792641</v>
      </c>
      <c r="I75" s="2">
        <f t="shared" si="52"/>
        <v>184899.80571230408</v>
      </c>
      <c r="J75" s="1">
        <f t="shared" si="39"/>
        <v>318108.801367584</v>
      </c>
      <c r="K75" s="1">
        <f t="shared" si="53"/>
        <v>9555.93817727327</v>
      </c>
      <c r="L75" s="1">
        <f t="shared" si="63"/>
        <v>33.289123000412125</v>
      </c>
      <c r="M75" s="1">
        <f t="shared" si="40"/>
        <v>0.12228709076558918</v>
      </c>
      <c r="Q75">
        <f t="shared" si="64"/>
        <v>72</v>
      </c>
      <c r="R75" s="2">
        <f t="shared" si="54"/>
        <v>2.00934086886505</v>
      </c>
      <c r="S75" s="2">
        <f t="shared" si="41"/>
        <v>13.766632129386865</v>
      </c>
      <c r="T75" s="2">
        <f t="shared" si="42"/>
        <v>0.8270949120057282</v>
      </c>
      <c r="U75" s="2">
        <f t="shared" si="43"/>
        <v>0.5813582700836224</v>
      </c>
      <c r="V75" s="2">
        <f t="shared" si="44"/>
        <v>131553.08553768476</v>
      </c>
      <c r="W75" s="2">
        <f t="shared" si="55"/>
        <v>92467.59123071664</v>
      </c>
      <c r="X75" s="1">
        <f t="shared" si="66"/>
        <v>159054.400683792</v>
      </c>
      <c r="Y75" s="1">
        <f t="shared" si="56"/>
        <v>9555.93817727327</v>
      </c>
      <c r="Z75" s="1">
        <f t="shared" si="57"/>
        <v>16.644561500206063</v>
      </c>
      <c r="AA75" s="1">
        <f t="shared" si="45"/>
        <v>0.1222693981607519</v>
      </c>
      <c r="AE75">
        <f t="shared" si="65"/>
        <v>72</v>
      </c>
      <c r="AF75" s="2">
        <f t="shared" si="58"/>
        <v>2.0084570173585647</v>
      </c>
      <c r="AG75" s="2">
        <f t="shared" si="46"/>
        <v>6.883980198521242</v>
      </c>
      <c r="AH75" s="2">
        <f t="shared" si="47"/>
        <v>0.8271747139071242</v>
      </c>
      <c r="AI75" s="2">
        <f t="shared" si="48"/>
        <v>0.5815185476019924</v>
      </c>
      <c r="AJ75" s="2">
        <f t="shared" si="49"/>
        <v>65782.88919064237</v>
      </c>
      <c r="AK75" s="2">
        <f t="shared" si="59"/>
        <v>46246.54203767203</v>
      </c>
      <c r="AL75" s="1">
        <f t="shared" si="34"/>
        <v>79527.200341896</v>
      </c>
      <c r="AM75" s="1">
        <f t="shared" si="60"/>
        <v>9555.93817727327</v>
      </c>
      <c r="AN75" s="1">
        <f t="shared" si="61"/>
        <v>8.322280750103031</v>
      </c>
      <c r="AO75" s="1">
        <f t="shared" si="50"/>
        <v>0.12224390904093153</v>
      </c>
    </row>
    <row r="76" spans="3:41" ht="12.75">
      <c r="C76">
        <f t="shared" si="62"/>
        <v>73</v>
      </c>
      <c r="D76" s="2">
        <f t="shared" si="51"/>
        <v>2.0091339466507048</v>
      </c>
      <c r="E76" s="2">
        <f t="shared" si="35"/>
        <v>28.084563844638595</v>
      </c>
      <c r="F76" s="2">
        <f t="shared" si="36"/>
        <v>0.8271135926847285</v>
      </c>
      <c r="G76" s="2">
        <f t="shared" si="37"/>
        <v>0.581395786576031</v>
      </c>
      <c r="H76" s="2">
        <f t="shared" si="38"/>
        <v>295211.7914185556</v>
      </c>
      <c r="I76" s="2">
        <f t="shared" si="52"/>
        <v>207510.6650359844</v>
      </c>
      <c r="J76" s="1">
        <f t="shared" si="39"/>
        <v>356918.0751344292</v>
      </c>
      <c r="K76" s="1">
        <f t="shared" si="53"/>
        <v>10511.531995000598</v>
      </c>
      <c r="L76" s="1">
        <f t="shared" si="63"/>
        <v>33.95490546042037</v>
      </c>
      <c r="M76" s="1">
        <f t="shared" si="40"/>
        <v>0.12226343083010359</v>
      </c>
      <c r="Q76">
        <f t="shared" si="64"/>
        <v>73</v>
      </c>
      <c r="R76" s="2">
        <f t="shared" si="54"/>
        <v>2.0085710908579593</v>
      </c>
      <c r="S76" s="2">
        <f t="shared" si="41"/>
        <v>14.043144722522493</v>
      </c>
      <c r="T76" s="2">
        <f t="shared" si="42"/>
        <v>0.8271644130414042</v>
      </c>
      <c r="U76" s="2">
        <f t="shared" si="43"/>
        <v>0.5814978572928011</v>
      </c>
      <c r="V76" s="2">
        <f t="shared" si="44"/>
        <v>147614.96506121897</v>
      </c>
      <c r="W76" s="2">
        <f t="shared" si="55"/>
        <v>103773.54795987079</v>
      </c>
      <c r="X76" s="1">
        <f t="shared" si="66"/>
        <v>178459.0375672146</v>
      </c>
      <c r="Y76" s="1">
        <f t="shared" si="56"/>
        <v>10511.531995000598</v>
      </c>
      <c r="Z76" s="1">
        <f t="shared" si="57"/>
        <v>16.977452730210185</v>
      </c>
      <c r="AA76" s="1">
        <f t="shared" si="45"/>
        <v>0.12224719879318537</v>
      </c>
      <c r="AE76">
        <f t="shared" si="65"/>
        <v>73</v>
      </c>
      <c r="AF76" s="2">
        <f t="shared" si="58"/>
        <v>2.0077601939725795</v>
      </c>
      <c r="AG76" s="2">
        <f t="shared" si="46"/>
        <v>7.022194012708106</v>
      </c>
      <c r="AH76" s="2">
        <f t="shared" si="47"/>
        <v>0.8272376456348608</v>
      </c>
      <c r="AI76" s="2">
        <f t="shared" si="48"/>
        <v>0.5816449626030882</v>
      </c>
      <c r="AJ76" s="2">
        <f t="shared" si="49"/>
        <v>73814.01703968289</v>
      </c>
      <c r="AK76" s="2">
        <f t="shared" si="59"/>
        <v>51899.900115982826</v>
      </c>
      <c r="AL76" s="1">
        <f t="shared" si="34"/>
        <v>89229.5187836073</v>
      </c>
      <c r="AM76" s="1">
        <f t="shared" si="60"/>
        <v>10511.531995000598</v>
      </c>
      <c r="AN76" s="1">
        <f t="shared" si="61"/>
        <v>8.488726365105093</v>
      </c>
      <c r="AO76" s="1">
        <f t="shared" si="50"/>
        <v>0.12222381329198649</v>
      </c>
    </row>
    <row r="77" spans="3:41" ht="12.75">
      <c r="C77">
        <f t="shared" si="62"/>
        <v>74</v>
      </c>
      <c r="D77" s="2">
        <f t="shared" si="51"/>
        <v>2.008381250545224</v>
      </c>
      <c r="E77" s="2">
        <f t="shared" si="35"/>
        <v>28.64860895919172</v>
      </c>
      <c r="F77" s="2">
        <f t="shared" si="36"/>
        <v>0.8271815558832543</v>
      </c>
      <c r="G77" s="2">
        <f t="shared" si="37"/>
        <v>0.5815322906532826</v>
      </c>
      <c r="H77" s="2">
        <f t="shared" si="38"/>
        <v>331254.846655485</v>
      </c>
      <c r="I77" s="2">
        <f t="shared" si="52"/>
        <v>232881.63087712027</v>
      </c>
      <c r="J77" s="1">
        <f t="shared" si="39"/>
        <v>400462.08030082966</v>
      </c>
      <c r="K77" s="1">
        <f t="shared" si="53"/>
        <v>11562.685194500658</v>
      </c>
      <c r="L77" s="1">
        <f t="shared" si="63"/>
        <v>34.63400356962878</v>
      </c>
      <c r="M77" s="1">
        <f t="shared" si="40"/>
        <v>0.12224172400710782</v>
      </c>
      <c r="Q77">
        <f t="shared" si="64"/>
        <v>74</v>
      </c>
      <c r="R77" s="2">
        <f t="shared" si="54"/>
        <v>2.0078648530204117</v>
      </c>
      <c r="S77" s="2">
        <f t="shared" si="41"/>
        <v>14.325112089664813</v>
      </c>
      <c r="T77" s="2">
        <f t="shared" si="42"/>
        <v>0.8272281927132893</v>
      </c>
      <c r="U77" s="2">
        <f t="shared" si="43"/>
        <v>0.5816259727728034</v>
      </c>
      <c r="V77" s="2">
        <f t="shared" si="44"/>
        <v>165636.76146872973</v>
      </c>
      <c r="W77" s="2">
        <f t="shared" si="55"/>
        <v>116459.57350679528</v>
      </c>
      <c r="X77" s="1">
        <f t="shared" si="66"/>
        <v>200231.04015041483</v>
      </c>
      <c r="Y77" s="1">
        <f t="shared" si="56"/>
        <v>11562.685194500658</v>
      </c>
      <c r="Z77" s="1">
        <f t="shared" si="57"/>
        <v>17.31700178481439</v>
      </c>
      <c r="AA77" s="1">
        <f t="shared" si="45"/>
        <v>0.12222683157865509</v>
      </c>
      <c r="AE77">
        <f t="shared" si="65"/>
        <v>74</v>
      </c>
      <c r="AF77" s="2">
        <f t="shared" si="58"/>
        <v>2.007120870392116</v>
      </c>
      <c r="AG77" s="2">
        <f t="shared" si="46"/>
        <v>7.163137934296596</v>
      </c>
      <c r="AH77" s="2">
        <f t="shared" si="47"/>
        <v>0.8272953971256258</v>
      </c>
      <c r="AI77" s="2">
        <f t="shared" si="48"/>
        <v>0.5817609874460894</v>
      </c>
      <c r="AJ77" s="2">
        <f t="shared" si="49"/>
        <v>82825.10893905729</v>
      </c>
      <c r="AK77" s="2">
        <f t="shared" si="59"/>
        <v>58243.30381763145</v>
      </c>
      <c r="AL77" s="1">
        <f t="shared" si="34"/>
        <v>100115.52007520742</v>
      </c>
      <c r="AM77" s="1">
        <f t="shared" si="60"/>
        <v>11562.685194500658</v>
      </c>
      <c r="AN77" s="1">
        <f t="shared" si="61"/>
        <v>8.658500892407195</v>
      </c>
      <c r="AO77" s="1">
        <f t="shared" si="50"/>
        <v>0.12220537557140505</v>
      </c>
    </row>
    <row r="78" spans="3:41" ht="12.75">
      <c r="C78">
        <f t="shared" si="62"/>
        <v>75</v>
      </c>
      <c r="D78" s="2">
        <f t="shared" si="51"/>
        <v>2.0076906799471734</v>
      </c>
      <c r="E78" s="2">
        <f t="shared" si="35"/>
        <v>29.223784411199922</v>
      </c>
      <c r="F78" s="2">
        <f t="shared" si="36"/>
        <v>0.8272439243989848</v>
      </c>
      <c r="G78" s="2">
        <f t="shared" si="37"/>
        <v>0.581657576139521</v>
      </c>
      <c r="H78" s="2">
        <f t="shared" si="38"/>
        <v>371695.96127252653</v>
      </c>
      <c r="I78" s="2">
        <f t="shared" si="52"/>
        <v>261349.4829251264</v>
      </c>
      <c r="J78" s="1">
        <f t="shared" si="39"/>
        <v>449318.45409753086</v>
      </c>
      <c r="K78" s="1">
        <f t="shared" si="53"/>
        <v>12718.953713950725</v>
      </c>
      <c r="L78" s="1">
        <f t="shared" si="63"/>
        <v>35.326683641021354</v>
      </c>
      <c r="M78" s="1">
        <f t="shared" si="40"/>
        <v>0.12222180855778204</v>
      </c>
      <c r="Q78">
        <f t="shared" si="64"/>
        <v>75</v>
      </c>
      <c r="R78" s="2">
        <f t="shared" si="54"/>
        <v>2.0072168942521</v>
      </c>
      <c r="S78" s="2">
        <f t="shared" si="41"/>
        <v>14.612648159649115</v>
      </c>
      <c r="T78" s="2">
        <f t="shared" si="42"/>
        <v>0.82728672230534</v>
      </c>
      <c r="U78" s="2">
        <f t="shared" si="43"/>
        <v>0.5817435584569307</v>
      </c>
      <c r="V78" s="2">
        <f t="shared" si="44"/>
        <v>185857.59558082433</v>
      </c>
      <c r="W78" s="2">
        <f t="shared" si="55"/>
        <v>130694.05818353234</v>
      </c>
      <c r="X78" s="1">
        <f t="shared" si="66"/>
        <v>224659.22704876543</v>
      </c>
      <c r="Y78" s="1">
        <f t="shared" si="56"/>
        <v>12718.953713950725</v>
      </c>
      <c r="Z78" s="1">
        <f t="shared" si="57"/>
        <v>17.663341820510677</v>
      </c>
      <c r="AA78" s="1">
        <f t="shared" si="45"/>
        <v>0.1222081448567665</v>
      </c>
      <c r="AE78">
        <f t="shared" si="65"/>
        <v>75</v>
      </c>
      <c r="AF78" s="2">
        <f t="shared" si="58"/>
        <v>2.006534288567376</v>
      </c>
      <c r="AG78" s="2">
        <f t="shared" si="46"/>
        <v>7.306868753085634</v>
      </c>
      <c r="AH78" s="2">
        <f t="shared" si="47"/>
        <v>0.8273483950359718</v>
      </c>
      <c r="AI78" s="2">
        <f t="shared" si="48"/>
        <v>0.5818674754097417</v>
      </c>
      <c r="AJ78" s="2">
        <f t="shared" si="49"/>
        <v>92935.72546440903</v>
      </c>
      <c r="AK78" s="2">
        <f t="shared" si="59"/>
        <v>65360.94863518455</v>
      </c>
      <c r="AL78" s="1">
        <f t="shared" si="34"/>
        <v>112329.61352438272</v>
      </c>
      <c r="AM78" s="1">
        <f t="shared" si="60"/>
        <v>12718.953713950725</v>
      </c>
      <c r="AN78" s="1">
        <f t="shared" si="61"/>
        <v>8.831670910255339</v>
      </c>
      <c r="AO78" s="1">
        <f t="shared" si="50"/>
        <v>0.12218845871276209</v>
      </c>
    </row>
    <row r="79" spans="3:41" ht="12.75">
      <c r="C79">
        <f t="shared" si="62"/>
        <v>76</v>
      </c>
      <c r="D79" s="2">
        <f t="shared" si="51"/>
        <v>2.007057091627024</v>
      </c>
      <c r="E79" s="2">
        <f t="shared" si="35"/>
        <v>29.810322448666703</v>
      </c>
      <c r="F79" s="2">
        <f t="shared" si="36"/>
        <v>0.8273011590673415</v>
      </c>
      <c r="G79" s="2">
        <f t="shared" si="37"/>
        <v>0.5817725642215943</v>
      </c>
      <c r="H79" s="2">
        <f t="shared" si="38"/>
        <v>417071.72256479185</v>
      </c>
      <c r="I79" s="2">
        <f t="shared" si="52"/>
        <v>293292.0893938765</v>
      </c>
      <c r="J79" s="1">
        <f t="shared" si="39"/>
        <v>504135.3054974297</v>
      </c>
      <c r="K79" s="1">
        <f t="shared" si="53"/>
        <v>13990.849085345799</v>
      </c>
      <c r="L79" s="1">
        <f t="shared" si="63"/>
        <v>36.03321731384178</v>
      </c>
      <c r="M79" s="1">
        <f t="shared" si="40"/>
        <v>0.12220353621767328</v>
      </c>
      <c r="Q79">
        <f t="shared" si="64"/>
        <v>76</v>
      </c>
      <c r="R79" s="2">
        <f t="shared" si="54"/>
        <v>2.006622391639816</v>
      </c>
      <c r="S79" s="2">
        <f t="shared" si="41"/>
        <v>14.905868829632178</v>
      </c>
      <c r="T79" s="2">
        <f t="shared" si="42"/>
        <v>0.8273404342335119</v>
      </c>
      <c r="U79" s="2">
        <f t="shared" si="43"/>
        <v>0.5818514790715917</v>
      </c>
      <c r="V79" s="2">
        <f t="shared" si="44"/>
        <v>208545.76128134382</v>
      </c>
      <c r="W79" s="2">
        <f t="shared" si="55"/>
        <v>146665.9365779441</v>
      </c>
      <c r="X79" s="1">
        <f t="shared" si="66"/>
        <v>252067.65274871484</v>
      </c>
      <c r="Y79" s="1">
        <f t="shared" si="56"/>
        <v>13990.849085345799</v>
      </c>
      <c r="Z79" s="1">
        <f t="shared" si="57"/>
        <v>18.01660865692089</v>
      </c>
      <c r="AA79" s="1">
        <f t="shared" si="45"/>
        <v>0.12219099959213388</v>
      </c>
      <c r="AE79">
        <f t="shared" si="65"/>
        <v>76</v>
      </c>
      <c r="AF79" s="2">
        <f t="shared" si="58"/>
        <v>2.0059960862786617</v>
      </c>
      <c r="AG79" s="2">
        <f t="shared" si="46"/>
        <v>7.453444254302051</v>
      </c>
      <c r="AH79" s="2">
        <f t="shared" si="47"/>
        <v>0.8273970308434144</v>
      </c>
      <c r="AI79" s="2">
        <f t="shared" si="48"/>
        <v>0.5819652098085063</v>
      </c>
      <c r="AJ79" s="2">
        <f t="shared" si="49"/>
        <v>104280.01372797774</v>
      </c>
      <c r="AK79" s="2">
        <f t="shared" si="59"/>
        <v>73347.30220892177</v>
      </c>
      <c r="AL79" s="1">
        <f t="shared" si="34"/>
        <v>126033.82637435742</v>
      </c>
      <c r="AM79" s="1">
        <f t="shared" si="60"/>
        <v>13990.849085345799</v>
      </c>
      <c r="AN79" s="1">
        <f t="shared" si="61"/>
        <v>9.008304328460445</v>
      </c>
      <c r="AO79" s="1">
        <f t="shared" si="50"/>
        <v>0.12217293695540092</v>
      </c>
    </row>
    <row r="80" spans="3:41" ht="12.75">
      <c r="C80">
        <f t="shared" si="62"/>
        <v>77</v>
      </c>
      <c r="D80" s="2">
        <f t="shared" si="51"/>
        <v>2.006475770606876</v>
      </c>
      <c r="E80" s="2">
        <f t="shared" si="35"/>
        <v>30.408459345738983</v>
      </c>
      <c r="F80" s="2">
        <f t="shared" si="36"/>
        <v>0.8273536827195859</v>
      </c>
      <c r="G80" s="2">
        <f t="shared" si="37"/>
        <v>0.5818781005738829</v>
      </c>
      <c r="H80" s="2">
        <f t="shared" si="38"/>
        <v>467984.1821865179</v>
      </c>
      <c r="I80" s="2">
        <f t="shared" si="52"/>
        <v>329133.41986247816</v>
      </c>
      <c r="J80" s="1">
        <f t="shared" si="39"/>
        <v>565639.8127681161</v>
      </c>
      <c r="K80" s="1">
        <f t="shared" si="53"/>
        <v>15389.93399388038</v>
      </c>
      <c r="L80" s="1">
        <f t="shared" si="63"/>
        <v>36.753881660118616</v>
      </c>
      <c r="M80" s="1">
        <f t="shared" si="40"/>
        <v>0.12218677106143029</v>
      </c>
      <c r="Q80">
        <f t="shared" si="64"/>
        <v>77</v>
      </c>
      <c r="R80" s="2">
        <f t="shared" si="54"/>
        <v>2.006076923555457</v>
      </c>
      <c r="S80" s="2">
        <f t="shared" si="41"/>
        <v>15.204892024478875</v>
      </c>
      <c r="T80" s="2">
        <f t="shared" si="42"/>
        <v>0.8273897252587391</v>
      </c>
      <c r="U80" s="2">
        <f t="shared" si="43"/>
        <v>0.5819505284434147</v>
      </c>
      <c r="V80" s="2">
        <f t="shared" si="44"/>
        <v>234002.28464080812</v>
      </c>
      <c r="W80" s="2">
        <f t="shared" si="55"/>
        <v>164587.19397451964</v>
      </c>
      <c r="X80" s="1">
        <f t="shared" si="66"/>
        <v>282819.90638405806</v>
      </c>
      <c r="Y80" s="1">
        <f t="shared" si="56"/>
        <v>15389.93399388038</v>
      </c>
      <c r="Z80" s="1">
        <f t="shared" si="57"/>
        <v>18.376940830059308</v>
      </c>
      <c r="AA80" s="1">
        <f t="shared" si="45"/>
        <v>0.12217526831220836</v>
      </c>
      <c r="AE80">
        <f t="shared" si="65"/>
        <v>77</v>
      </c>
      <c r="AF80" s="2">
        <f t="shared" si="58"/>
        <v>2.0055022638739026</v>
      </c>
      <c r="AG80" s="2">
        <f t="shared" si="46"/>
        <v>7.602923247558658</v>
      </c>
      <c r="AH80" s="2">
        <f t="shared" si="47"/>
        <v>0.8274416637531418</v>
      </c>
      <c r="AI80" s="2">
        <f t="shared" si="48"/>
        <v>0.5820549097118339</v>
      </c>
      <c r="AJ80" s="2">
        <f t="shared" si="49"/>
        <v>117008.4869404664</v>
      </c>
      <c r="AK80" s="2">
        <f t="shared" si="59"/>
        <v>82308.35753754112</v>
      </c>
      <c r="AL80" s="1">
        <f t="shared" si="34"/>
        <v>141409.95319202903</v>
      </c>
      <c r="AM80" s="1">
        <f t="shared" si="60"/>
        <v>15389.93399388038</v>
      </c>
      <c r="AN80" s="1">
        <f t="shared" si="61"/>
        <v>9.188470415029654</v>
      </c>
      <c r="AO80" s="1">
        <f t="shared" si="50"/>
        <v>0.12215869498683467</v>
      </c>
    </row>
    <row r="81" spans="3:41" ht="12.75">
      <c r="C81">
        <f t="shared" si="62"/>
        <v>78</v>
      </c>
      <c r="D81" s="2">
        <f t="shared" si="51"/>
        <v>2.005942394117318</v>
      </c>
      <c r="E81" s="2">
        <f t="shared" si="35"/>
        <v>31.01843552315309</v>
      </c>
      <c r="F81" s="2">
        <f t="shared" si="36"/>
        <v>0.8274018833240676</v>
      </c>
      <c r="G81" s="2">
        <f t="shared" si="37"/>
        <v>0.5819749615279535</v>
      </c>
      <c r="H81" s="2">
        <f t="shared" si="38"/>
        <v>525108.8428242366</v>
      </c>
      <c r="I81" s="2">
        <f t="shared" si="52"/>
        <v>369349.1696838804</v>
      </c>
      <c r="J81" s="1">
        <f t="shared" si="39"/>
        <v>634647.8699258263</v>
      </c>
      <c r="K81" s="1">
        <f t="shared" si="53"/>
        <v>16928.92739326842</v>
      </c>
      <c r="L81" s="1">
        <f t="shared" si="63"/>
        <v>37.48895929332099</v>
      </c>
      <c r="M81" s="1">
        <f t="shared" si="40"/>
        <v>0.12217138846519358</v>
      </c>
      <c r="Q81">
        <f t="shared" si="64"/>
        <v>78</v>
      </c>
      <c r="R81" s="2">
        <f t="shared" si="54"/>
        <v>2.0055764359278623</v>
      </c>
      <c r="S81" s="2">
        <f t="shared" si="41"/>
        <v>15.509837756030098</v>
      </c>
      <c r="T81" s="2">
        <f t="shared" si="42"/>
        <v>0.8274349594331536</v>
      </c>
      <c r="U81" s="2">
        <f t="shared" si="43"/>
        <v>0.5820414352944921</v>
      </c>
      <c r="V81" s="2">
        <f t="shared" si="44"/>
        <v>262564.9172532067</v>
      </c>
      <c r="W81" s="2">
        <f t="shared" si="55"/>
        <v>184695.67855911006</v>
      </c>
      <c r="X81" s="1">
        <f t="shared" si="66"/>
        <v>317323.93496291316</v>
      </c>
      <c r="Y81" s="1">
        <f t="shared" si="56"/>
        <v>16928.92739326842</v>
      </c>
      <c r="Z81" s="1">
        <f t="shared" si="57"/>
        <v>18.744479646660494</v>
      </c>
      <c r="AA81" s="1">
        <f t="shared" si="45"/>
        <v>0.12216083413623312</v>
      </c>
      <c r="AE81">
        <f t="shared" si="65"/>
        <v>78</v>
      </c>
      <c r="AF81" s="2">
        <f t="shared" si="58"/>
        <v>2.0050491538536406</v>
      </c>
      <c r="AG81" s="2">
        <f t="shared" si="46"/>
        <v>7.755365595801974</v>
      </c>
      <c r="AH81" s="2">
        <f t="shared" si="47"/>
        <v>0.8274826233635849</v>
      </c>
      <c r="AI81" s="2">
        <f t="shared" si="48"/>
        <v>0.5821372351986733</v>
      </c>
      <c r="AJ81" s="2">
        <f t="shared" si="49"/>
        <v>131290.0210795835</v>
      </c>
      <c r="AK81" s="2">
        <f t="shared" si="59"/>
        <v>92363.03908083694</v>
      </c>
      <c r="AL81" s="1">
        <f t="shared" si="34"/>
        <v>158661.96748145658</v>
      </c>
      <c r="AM81" s="1">
        <f t="shared" si="60"/>
        <v>16928.92739326842</v>
      </c>
      <c r="AN81" s="1">
        <f t="shared" si="61"/>
        <v>9.372239823330247</v>
      </c>
      <c r="AO81" s="1">
        <f t="shared" si="50"/>
        <v>0.12214562706698871</v>
      </c>
    </row>
    <row r="82" spans="3:41" ht="12.75">
      <c r="C82">
        <f t="shared" si="62"/>
        <v>79</v>
      </c>
      <c r="D82" s="2">
        <f t="shared" si="51"/>
        <v>2.005452998644475</v>
      </c>
      <c r="E82" s="2">
        <f t="shared" si="35"/>
        <v>31.640495668484768</v>
      </c>
      <c r="F82" s="2">
        <f t="shared" si="36"/>
        <v>0.8274461168666969</v>
      </c>
      <c r="G82" s="2">
        <f t="shared" si="37"/>
        <v>0.5820638597413557</v>
      </c>
      <c r="H82" s="2">
        <f t="shared" si="38"/>
        <v>589203.6192446828</v>
      </c>
      <c r="I82" s="2">
        <f t="shared" si="52"/>
        <v>414473.0705726265</v>
      </c>
      <c r="J82" s="1">
        <f t="shared" si="39"/>
        <v>712074.9100567773</v>
      </c>
      <c r="K82" s="1">
        <f t="shared" si="53"/>
        <v>18621.82013259526</v>
      </c>
      <c r="L82" s="1">
        <f t="shared" si="63"/>
        <v>38.23873847918741</v>
      </c>
      <c r="M82" s="1">
        <f t="shared" si="40"/>
        <v>0.1221572741579212</v>
      </c>
      <c r="Q82">
        <f t="shared" si="64"/>
        <v>79</v>
      </c>
      <c r="R82" s="2">
        <f t="shared" si="54"/>
        <v>2.0051172113992237</v>
      </c>
      <c r="S82" s="2">
        <f t="shared" si="41"/>
        <v>15.820828182336353</v>
      </c>
      <c r="T82" s="2">
        <f t="shared" si="42"/>
        <v>0.8274764708018448</v>
      </c>
      <c r="U82" s="2">
        <f t="shared" si="43"/>
        <v>0.5821248685667714</v>
      </c>
      <c r="V82" s="2">
        <f t="shared" si="44"/>
        <v>294612.6167601616</v>
      </c>
      <c r="W82" s="2">
        <f t="shared" si="55"/>
        <v>207258.25671324853</v>
      </c>
      <c r="X82" s="1">
        <f t="shared" si="66"/>
        <v>356037.45502838865</v>
      </c>
      <c r="Y82" s="1">
        <f t="shared" si="56"/>
        <v>18621.82013259526</v>
      </c>
      <c r="Z82" s="1">
        <f t="shared" si="57"/>
        <v>19.119369239593706</v>
      </c>
      <c r="AA82" s="1">
        <f t="shared" si="45"/>
        <v>0.12214758988722553</v>
      </c>
      <c r="AE82">
        <f t="shared" si="65"/>
        <v>79</v>
      </c>
      <c r="AF82" s="2">
        <f t="shared" si="58"/>
        <v>2.0046333930526568</v>
      </c>
      <c r="AG82" s="2">
        <f t="shared" si="46"/>
        <v>7.910832244288738</v>
      </c>
      <c r="AH82" s="2">
        <f t="shared" si="47"/>
        <v>0.8275202121110189</v>
      </c>
      <c r="AI82" s="2">
        <f t="shared" si="48"/>
        <v>0.5822127921845438</v>
      </c>
      <c r="AJ82" s="2">
        <f t="shared" si="49"/>
        <v>147314.09515227977</v>
      </c>
      <c r="AK82" s="2">
        <f t="shared" si="59"/>
        <v>103644.78040717855</v>
      </c>
      <c r="AL82" s="1">
        <f t="shared" si="34"/>
        <v>178018.72751419432</v>
      </c>
      <c r="AM82" s="1">
        <f t="shared" si="60"/>
        <v>18621.82013259526</v>
      </c>
      <c r="AN82" s="1">
        <f t="shared" si="61"/>
        <v>9.559684619796853</v>
      </c>
      <c r="AO82" s="1">
        <f t="shared" si="50"/>
        <v>0.12213363622706526</v>
      </c>
    </row>
    <row r="83" spans="3:41" ht="12.75">
      <c r="C83">
        <f t="shared" si="62"/>
        <v>80</v>
      </c>
      <c r="D83" s="2">
        <f t="shared" si="51"/>
        <v>2.0050039497981293</v>
      </c>
      <c r="E83" s="2">
        <f t="shared" si="35"/>
        <v>32.27488885637359</v>
      </c>
      <c r="F83" s="2">
        <f t="shared" si="36"/>
        <v>0.8274867099924758</v>
      </c>
      <c r="G83" s="2">
        <f t="shared" si="37"/>
        <v>0.5821454494057023</v>
      </c>
      <c r="H83" s="2">
        <f t="shared" si="38"/>
        <v>661118.8925911814</v>
      </c>
      <c r="I83" s="2">
        <f t="shared" si="52"/>
        <v>465103.9710856422</v>
      </c>
      <c r="J83" s="1">
        <f t="shared" si="39"/>
        <v>798948.0490837042</v>
      </c>
      <c r="K83" s="1">
        <f t="shared" si="53"/>
        <v>20484.00214585479</v>
      </c>
      <c r="L83" s="1">
        <f t="shared" si="63"/>
        <v>39.00351324877116</v>
      </c>
      <c r="M83" s="1">
        <f t="shared" si="40"/>
        <v>0.122144323353766</v>
      </c>
      <c r="Q83">
        <f t="shared" si="64"/>
        <v>80</v>
      </c>
      <c r="R83" s="2">
        <f t="shared" si="54"/>
        <v>2.0046958411197924</v>
      </c>
      <c r="S83" s="2">
        <f t="shared" si="41"/>
        <v>16.137987666938358</v>
      </c>
      <c r="T83" s="2">
        <f t="shared" si="42"/>
        <v>0.8275145658806414</v>
      </c>
      <c r="U83" s="2">
        <f t="shared" si="43"/>
        <v>0.5822014423133871</v>
      </c>
      <c r="V83" s="2">
        <f t="shared" si="44"/>
        <v>330570.57399934344</v>
      </c>
      <c r="W83" s="2">
        <f t="shared" si="55"/>
        <v>232574.3532549997</v>
      </c>
      <c r="X83" s="1">
        <f t="shared" si="66"/>
        <v>399474.0245418521</v>
      </c>
      <c r="Y83" s="1">
        <f t="shared" si="56"/>
        <v>20484.00214585479</v>
      </c>
      <c r="Z83" s="1">
        <f t="shared" si="57"/>
        <v>19.50175662438558</v>
      </c>
      <c r="AA83" s="1">
        <f t="shared" si="45"/>
        <v>0.12213543727966365</v>
      </c>
      <c r="AE83">
        <f t="shared" si="65"/>
        <v>80</v>
      </c>
      <c r="AF83" s="2">
        <f t="shared" si="58"/>
        <v>2.004251897186829</v>
      </c>
      <c r="AG83" s="2">
        <f t="shared" si="46"/>
        <v>8.069385249628162</v>
      </c>
      <c r="AH83" s="2">
        <f t="shared" si="47"/>
        <v>0.827554707511626</v>
      </c>
      <c r="AI83" s="2">
        <f t="shared" si="48"/>
        <v>0.5822821368555746</v>
      </c>
      <c r="AJ83" s="2">
        <f t="shared" si="49"/>
        <v>165293.30476911226</v>
      </c>
      <c r="AK83" s="2">
        <f t="shared" si="59"/>
        <v>116303.29431426297</v>
      </c>
      <c r="AL83" s="1">
        <f t="shared" si="34"/>
        <v>199737.01227092606</v>
      </c>
      <c r="AM83" s="1">
        <f t="shared" si="60"/>
        <v>20484.00214585479</v>
      </c>
      <c r="AN83" s="1">
        <f t="shared" si="61"/>
        <v>9.75087831219279</v>
      </c>
      <c r="AO83" s="1">
        <f t="shared" si="50"/>
        <v>0.12212263353647872</v>
      </c>
    </row>
    <row r="84" spans="3:41" ht="12.75">
      <c r="C84">
        <f t="shared" si="62"/>
        <v>81</v>
      </c>
      <c r="D84" s="2">
        <f t="shared" si="51"/>
        <v>2.004591914751653</v>
      </c>
      <c r="E84" s="2">
        <f t="shared" si="35"/>
        <v>32.92186866888354</v>
      </c>
      <c r="F84" s="2">
        <f t="shared" si="36"/>
        <v>0.8275239624280682</v>
      </c>
      <c r="G84" s="2">
        <f t="shared" si="37"/>
        <v>0.5822203310310482</v>
      </c>
      <c r="H84" s="2">
        <f t="shared" si="38"/>
        <v>741808.7913048561</v>
      </c>
      <c r="I84" s="2">
        <f t="shared" si="52"/>
        <v>521913.7809230475</v>
      </c>
      <c r="J84" s="1">
        <f t="shared" si="39"/>
        <v>896419.711071916</v>
      </c>
      <c r="K84" s="1">
        <f t="shared" si="53"/>
        <v>22532.40236044027</v>
      </c>
      <c r="L84" s="1">
        <f t="shared" si="63"/>
        <v>39.783583513746585</v>
      </c>
      <c r="M84" s="1">
        <f t="shared" si="40"/>
        <v>0.12213243995835983</v>
      </c>
      <c r="Q84">
        <f t="shared" si="64"/>
        <v>81</v>
      </c>
      <c r="R84" s="2">
        <f t="shared" si="54"/>
        <v>2.0043091989400925</v>
      </c>
      <c r="S84" s="2">
        <f t="shared" si="41"/>
        <v>16.46144283827062</v>
      </c>
      <c r="T84" s="2">
        <f t="shared" si="42"/>
        <v>0.8275495259285848</v>
      </c>
      <c r="U84" s="2">
        <f t="shared" si="43"/>
        <v>0.5822717201917857</v>
      </c>
      <c r="V84" s="2">
        <f t="shared" si="44"/>
        <v>370915.8534653015</v>
      </c>
      <c r="W84" s="2">
        <f t="shared" si="55"/>
        <v>260979.92358983407</v>
      </c>
      <c r="X84" s="1">
        <f t="shared" si="66"/>
        <v>448209.855535958</v>
      </c>
      <c r="Y84" s="1">
        <f t="shared" si="56"/>
        <v>22532.40236044027</v>
      </c>
      <c r="Z84" s="1">
        <f t="shared" si="57"/>
        <v>19.891791756873292</v>
      </c>
      <c r="AA84" s="1">
        <f t="shared" si="45"/>
        <v>0.1221242861762221</v>
      </c>
      <c r="AE84">
        <f t="shared" si="65"/>
        <v>81</v>
      </c>
      <c r="AF84" s="2">
        <f t="shared" si="58"/>
        <v>2.003901837562263</v>
      </c>
      <c r="AG84" s="2">
        <f t="shared" si="46"/>
        <v>8.23108780892544</v>
      </c>
      <c r="AH84" s="2">
        <f t="shared" si="47"/>
        <v>0.827586364217926</v>
      </c>
      <c r="AI84" s="2">
        <f t="shared" si="48"/>
        <v>0.5823457797411995</v>
      </c>
      <c r="AJ84" s="2">
        <f t="shared" si="49"/>
        <v>185466.18237482267</v>
      </c>
      <c r="AK84" s="2">
        <f t="shared" si="59"/>
        <v>130506.55890488892</v>
      </c>
      <c r="AL84" s="1">
        <f t="shared" si="34"/>
        <v>224104.927767979</v>
      </c>
      <c r="AM84" s="1">
        <f t="shared" si="60"/>
        <v>22532.40236044027</v>
      </c>
      <c r="AN84" s="1">
        <f t="shared" si="61"/>
        <v>9.945895878436646</v>
      </c>
      <c r="AO84" s="1">
        <f t="shared" si="50"/>
        <v>0.12211253743192128</v>
      </c>
    </row>
    <row r="85" spans="3:41" ht="12.75">
      <c r="C85">
        <f t="shared" si="62"/>
        <v>82</v>
      </c>
      <c r="D85" s="2">
        <f t="shared" si="51"/>
        <v>2.004213837025195</v>
      </c>
      <c r="E85" s="2">
        <f t="shared" si="35"/>
        <v>33.58169331615257</v>
      </c>
      <c r="F85" s="2">
        <f t="shared" si="36"/>
        <v>0.8275581492036771</v>
      </c>
      <c r="G85" s="2">
        <f t="shared" si="37"/>
        <v>0.5822890558406719</v>
      </c>
      <c r="H85" s="2">
        <f t="shared" si="38"/>
        <v>832343.8483189031</v>
      </c>
      <c r="I85" s="2">
        <f t="shared" si="52"/>
        <v>585656.3844350722</v>
      </c>
      <c r="J85" s="1">
        <f t="shared" si="39"/>
        <v>1005782.91582269</v>
      </c>
      <c r="K85" s="1">
        <f t="shared" si="53"/>
        <v>24785.642596484297</v>
      </c>
      <c r="L85" s="1">
        <f t="shared" si="63"/>
        <v>40.57925518402152</v>
      </c>
      <c r="M85" s="1">
        <f t="shared" si="40"/>
        <v>0.1221215358425209</v>
      </c>
      <c r="Q85">
        <f t="shared" si="64"/>
        <v>82</v>
      </c>
      <c r="R85" s="2">
        <f t="shared" si="54"/>
        <v>2.0039544177933664</v>
      </c>
      <c r="S85" s="2">
        <f t="shared" si="41"/>
        <v>16.791322649260675</v>
      </c>
      <c r="T85" s="2">
        <f t="shared" si="42"/>
        <v>0.8275816090322142</v>
      </c>
      <c r="U85" s="2">
        <f t="shared" si="43"/>
        <v>0.5823362195907383</v>
      </c>
      <c r="V85" s="2">
        <f t="shared" si="44"/>
        <v>416183.72190682695</v>
      </c>
      <c r="W85" s="2">
        <f t="shared" si="55"/>
        <v>292851.91046456754</v>
      </c>
      <c r="X85" s="1">
        <f t="shared" si="66"/>
        <v>502891.457911345</v>
      </c>
      <c r="Y85" s="1">
        <f t="shared" si="56"/>
        <v>24785.642596484297</v>
      </c>
      <c r="Z85" s="1">
        <f t="shared" si="57"/>
        <v>20.28962759201076</v>
      </c>
      <c r="AA85" s="1">
        <f t="shared" si="45"/>
        <v>0.12211405390752315</v>
      </c>
      <c r="AE85">
        <f t="shared" si="65"/>
        <v>82</v>
      </c>
      <c r="AF85" s="2">
        <f t="shared" si="58"/>
        <v>2.003580619752669</v>
      </c>
      <c r="AG85" s="2">
        <f t="shared" si="46"/>
        <v>8.396004289059894</v>
      </c>
      <c r="AH85" s="2">
        <f t="shared" si="47"/>
        <v>0.8276154159050118</v>
      </c>
      <c r="AI85" s="2">
        <f t="shared" si="48"/>
        <v>0.5824041894546951</v>
      </c>
      <c r="AJ85" s="2">
        <f t="shared" si="49"/>
        <v>208100.36154718776</v>
      </c>
      <c r="AK85" s="2">
        <f t="shared" si="59"/>
        <v>146443.0459642734</v>
      </c>
      <c r="AL85" s="1">
        <f t="shared" si="34"/>
        <v>251445.7289556725</v>
      </c>
      <c r="AM85" s="1">
        <f t="shared" si="60"/>
        <v>24785.642596484297</v>
      </c>
      <c r="AN85" s="1">
        <f t="shared" si="61"/>
        <v>10.14481379600538</v>
      </c>
      <c r="AO85" s="1">
        <f t="shared" si="50"/>
        <v>0.12210327310315332</v>
      </c>
    </row>
    <row r="86" spans="3:41" ht="12.75">
      <c r="C86">
        <f t="shared" si="62"/>
        <v>83</v>
      </c>
      <c r="D86" s="2">
        <f t="shared" si="51"/>
        <v>2.0038669134063904</v>
      </c>
      <c r="E86" s="2">
        <f t="shared" si="35"/>
        <v>34.25462575747655</v>
      </c>
      <c r="F86" s="2">
        <f t="shared" si="36"/>
        <v>0.8275895226909489</v>
      </c>
      <c r="G86" s="2">
        <f t="shared" si="37"/>
        <v>0.5823521298076881</v>
      </c>
      <c r="H86" s="2">
        <f t="shared" si="38"/>
        <v>933925.202431253</v>
      </c>
      <c r="I86" s="2">
        <f t="shared" si="52"/>
        <v>657177.641578261</v>
      </c>
      <c r="J86" s="1">
        <f t="shared" si="39"/>
        <v>1128488.4315530583</v>
      </c>
      <c r="K86" s="1">
        <f t="shared" si="53"/>
        <v>27264.20685613273</v>
      </c>
      <c r="L86" s="1">
        <f t="shared" si="63"/>
        <v>41.39084028770195</v>
      </c>
      <c r="M86" s="1">
        <f t="shared" si="40"/>
        <v>0.12211153017749694</v>
      </c>
      <c r="Q86">
        <f t="shared" si="64"/>
        <v>83</v>
      </c>
      <c r="R86" s="2">
        <f t="shared" si="54"/>
        <v>2.0036288680824694</v>
      </c>
      <c r="S86" s="2">
        <f t="shared" si="41"/>
        <v>17.12775843719413</v>
      </c>
      <c r="T86" s="2">
        <f t="shared" si="42"/>
        <v>0.8276110520173774</v>
      </c>
      <c r="U86" s="2">
        <f t="shared" si="43"/>
        <v>0.5823954154208065</v>
      </c>
      <c r="V86" s="2">
        <f t="shared" si="44"/>
        <v>466974.7490135334</v>
      </c>
      <c r="W86" s="2">
        <f t="shared" si="55"/>
        <v>328613.2444459589</v>
      </c>
      <c r="X86" s="1">
        <f t="shared" si="66"/>
        <v>564244.2157765292</v>
      </c>
      <c r="Y86" s="1">
        <f t="shared" si="56"/>
        <v>27264.20685613273</v>
      </c>
      <c r="Z86" s="1">
        <f t="shared" si="57"/>
        <v>20.695420143850974</v>
      </c>
      <c r="AA86" s="1">
        <f t="shared" si="45"/>
        <v>0.12210466464942753</v>
      </c>
      <c r="AE86">
        <f t="shared" si="65"/>
        <v>83</v>
      </c>
      <c r="AF86" s="2">
        <f t="shared" si="58"/>
        <v>2.00328586408102</v>
      </c>
      <c r="AG86" s="2">
        <f t="shared" si="46"/>
        <v>8.564200256130267</v>
      </c>
      <c r="AH86" s="2">
        <f t="shared" si="47"/>
        <v>0.8276420770007766</v>
      </c>
      <c r="AI86" s="2">
        <f t="shared" si="48"/>
        <v>0.5824577961284334</v>
      </c>
      <c r="AJ86" s="2">
        <f t="shared" si="49"/>
        <v>233496.12734048048</v>
      </c>
      <c r="AK86" s="2">
        <f t="shared" si="59"/>
        <v>164324.2211997067</v>
      </c>
      <c r="AL86" s="1">
        <f t="shared" si="34"/>
        <v>282122.1078882646</v>
      </c>
      <c r="AM86" s="1">
        <f t="shared" si="60"/>
        <v>27264.20685613273</v>
      </c>
      <c r="AN86" s="1">
        <f t="shared" si="61"/>
        <v>10.347710071925487</v>
      </c>
      <c r="AO86" s="1">
        <f t="shared" si="50"/>
        <v>0.12209477193061376</v>
      </c>
    </row>
    <row r="87" spans="3:41" ht="12.75">
      <c r="C87">
        <f t="shared" si="62"/>
        <v>84</v>
      </c>
      <c r="D87" s="2">
        <f t="shared" si="51"/>
        <v>2.003548572828356</v>
      </c>
      <c r="E87" s="2">
        <f t="shared" si="35"/>
        <v>34.94093382296817</v>
      </c>
      <c r="F87" s="2">
        <f t="shared" si="36"/>
        <v>0.8276183144722553</v>
      </c>
      <c r="G87" s="2">
        <f t="shared" si="37"/>
        <v>0.5824100173624146</v>
      </c>
      <c r="H87" s="2">
        <f t="shared" si="38"/>
        <v>1047900.5322454337</v>
      </c>
      <c r="I87" s="2">
        <f t="shared" si="52"/>
        <v>737426.608989821</v>
      </c>
      <c r="J87" s="1">
        <f t="shared" si="39"/>
        <v>1266164.0202025315</v>
      </c>
      <c r="K87" s="1">
        <f t="shared" si="53"/>
        <v>29990.627541746006</v>
      </c>
      <c r="L87" s="1">
        <f t="shared" si="63"/>
        <v>42.21865709345599</v>
      </c>
      <c r="M87" s="1">
        <f t="shared" si="40"/>
        <v>0.12210234882640343</v>
      </c>
      <c r="Q87">
        <f t="shared" si="64"/>
        <v>84</v>
      </c>
      <c r="R87" s="2">
        <f t="shared" si="54"/>
        <v>2.003330137886864</v>
      </c>
      <c r="S87" s="2">
        <f t="shared" si="41"/>
        <v>17.470883983910902</v>
      </c>
      <c r="T87" s="2">
        <f t="shared" si="42"/>
        <v>0.8276380722028668</v>
      </c>
      <c r="U87" s="2">
        <f t="shared" si="43"/>
        <v>0.5824497435954796</v>
      </c>
      <c r="V87" s="2">
        <f t="shared" si="44"/>
        <v>523962.7743865274</v>
      </c>
      <c r="W87" s="2">
        <f t="shared" si="55"/>
        <v>368738.45445839304</v>
      </c>
      <c r="X87" s="1">
        <f t="shared" si="66"/>
        <v>633082.0101012657</v>
      </c>
      <c r="Y87" s="1">
        <f t="shared" si="56"/>
        <v>29990.627541746006</v>
      </c>
      <c r="Z87" s="1">
        <f t="shared" si="57"/>
        <v>21.109328546727994</v>
      </c>
      <c r="AA87" s="1">
        <f t="shared" si="45"/>
        <v>0.1220960488528731</v>
      </c>
      <c r="AE87">
        <f t="shared" si="65"/>
        <v>84</v>
      </c>
      <c r="AF87" s="2">
        <f t="shared" si="58"/>
        <v>2.003015387743556</v>
      </c>
      <c r="AG87" s="2">
        <f t="shared" si="46"/>
        <v>8.735742505097729</v>
      </c>
      <c r="AH87" s="2">
        <f t="shared" si="47"/>
        <v>0.8276665442730811</v>
      </c>
      <c r="AI87" s="2">
        <f t="shared" si="48"/>
        <v>0.5825069945685761</v>
      </c>
      <c r="AJ87" s="2">
        <f t="shared" si="49"/>
        <v>261990.3997709852</v>
      </c>
      <c r="AK87" s="2">
        <f t="shared" si="59"/>
        <v>184387.34950976062</v>
      </c>
      <c r="AL87" s="1">
        <f t="shared" si="34"/>
        <v>316541.00505063287</v>
      </c>
      <c r="AM87" s="1">
        <f t="shared" si="60"/>
        <v>29990.627541746006</v>
      </c>
      <c r="AN87" s="1">
        <f t="shared" si="61"/>
        <v>10.554664273363997</v>
      </c>
      <c r="AO87" s="1">
        <f t="shared" si="50"/>
        <v>0.12208697097037922</v>
      </c>
    </row>
    <row r="88" spans="3:41" ht="12.75">
      <c r="C88">
        <f t="shared" si="62"/>
        <v>85</v>
      </c>
      <c r="D88" s="2">
        <f t="shared" si="51"/>
        <v>2.003256457026748</v>
      </c>
      <c r="E88" s="2">
        <f t="shared" si="35"/>
        <v>35.64089033592222</v>
      </c>
      <c r="F88" s="2">
        <f t="shared" si="36"/>
        <v>0.8276447370553497</v>
      </c>
      <c r="G88" s="2">
        <f t="shared" si="37"/>
        <v>0.5824631447971407</v>
      </c>
      <c r="H88" s="2">
        <f t="shared" si="38"/>
        <v>1175781.9340529437</v>
      </c>
      <c r="I88" s="2">
        <f t="shared" si="52"/>
        <v>827468.130034568</v>
      </c>
      <c r="J88" s="1">
        <f t="shared" si="39"/>
        <v>1420636.0306672403</v>
      </c>
      <c r="K88" s="1">
        <f t="shared" si="53"/>
        <v>32989.690295920605</v>
      </c>
      <c r="L88" s="1">
        <f t="shared" si="63"/>
        <v>43.06303023532511</v>
      </c>
      <c r="M88" s="1">
        <f t="shared" si="40"/>
        <v>0.1220939237869892</v>
      </c>
      <c r="Q88">
        <f t="shared" si="64"/>
        <v>85</v>
      </c>
      <c r="R88" s="2">
        <f t="shared" si="54"/>
        <v>2.0030560148422416</v>
      </c>
      <c r="S88" s="2">
        <f t="shared" si="41"/>
        <v>17.82083557639674</v>
      </c>
      <c r="T88" s="2">
        <f t="shared" si="42"/>
        <v>0.8276628690090695</v>
      </c>
      <c r="U88" s="2">
        <f t="shared" si="43"/>
        <v>0.5824996042280363</v>
      </c>
      <c r="V88" s="2">
        <f t="shared" si="44"/>
        <v>587903.8464798522</v>
      </c>
      <c r="W88" s="2">
        <f t="shared" si="55"/>
        <v>413759.9628078779</v>
      </c>
      <c r="X88" s="1">
        <f t="shared" si="66"/>
        <v>710318.0153336201</v>
      </c>
      <c r="Y88" s="1">
        <f t="shared" si="56"/>
        <v>32989.690295920605</v>
      </c>
      <c r="Z88" s="1">
        <f t="shared" si="57"/>
        <v>21.531515117662554</v>
      </c>
      <c r="AA88" s="1">
        <f t="shared" si="45"/>
        <v>0.12208814272173428</v>
      </c>
      <c r="AE88">
        <f t="shared" si="65"/>
        <v>85</v>
      </c>
      <c r="AF88" s="2">
        <f t="shared" si="58"/>
        <v>2.002767188438147</v>
      </c>
      <c r="AG88" s="2">
        <f t="shared" si="46"/>
        <v>8.910699089656271</v>
      </c>
      <c r="AH88" s="2">
        <f t="shared" si="47"/>
        <v>0.8276889982857473</v>
      </c>
      <c r="AI88" s="2">
        <f t="shared" si="48"/>
        <v>0.582552147151972</v>
      </c>
      <c r="AJ88" s="2">
        <f t="shared" si="49"/>
        <v>293961.20328790206</v>
      </c>
      <c r="AK88" s="2">
        <f t="shared" si="59"/>
        <v>206898.6424966639</v>
      </c>
      <c r="AL88" s="1">
        <f t="shared" si="34"/>
        <v>355159.00766681007</v>
      </c>
      <c r="AM88" s="1">
        <f t="shared" si="60"/>
        <v>32989.690295920605</v>
      </c>
      <c r="AN88" s="1">
        <f t="shared" si="61"/>
        <v>10.765757558831277</v>
      </c>
      <c r="AO88" s="1">
        <f t="shared" si="50"/>
        <v>0.12207981248240522</v>
      </c>
    </row>
    <row r="89" spans="3:41" ht="12.75">
      <c r="C89">
        <f t="shared" si="62"/>
        <v>86</v>
      </c>
      <c r="D89" s="2">
        <f t="shared" si="51"/>
        <v>2.002988402830214</v>
      </c>
      <c r="E89" s="2">
        <f t="shared" si="35"/>
        <v>36.35477323601618</v>
      </c>
      <c r="F89" s="2">
        <f t="shared" si="36"/>
        <v>0.8276689854462774</v>
      </c>
      <c r="G89" s="2">
        <f t="shared" si="37"/>
        <v>0.5825119033928099</v>
      </c>
      <c r="H89" s="2">
        <f t="shared" si="38"/>
        <v>1319265.980818057</v>
      </c>
      <c r="I89" s="2">
        <f t="shared" si="52"/>
        <v>928496.960839171</v>
      </c>
      <c r="J89" s="1">
        <f t="shared" si="39"/>
        <v>1593953.6264086438</v>
      </c>
      <c r="K89" s="1">
        <f t="shared" si="53"/>
        <v>36288.65932551267</v>
      </c>
      <c r="L89" s="1">
        <f t="shared" si="63"/>
        <v>43.92429084003161</v>
      </c>
      <c r="M89" s="1">
        <f t="shared" si="40"/>
        <v>0.12208619268131056</v>
      </c>
      <c r="Q89">
        <f t="shared" si="64"/>
        <v>86</v>
      </c>
      <c r="R89" s="2">
        <f t="shared" si="54"/>
        <v>2.0028044695450453</v>
      </c>
      <c r="S89" s="2">
        <f t="shared" si="41"/>
        <v>18.177752067831086</v>
      </c>
      <c r="T89" s="2">
        <f t="shared" si="42"/>
        <v>0.8276856254336743</v>
      </c>
      <c r="U89" s="2">
        <f t="shared" si="43"/>
        <v>0.5825453645671856</v>
      </c>
      <c r="V89" s="2">
        <f t="shared" si="44"/>
        <v>659646.2520931558</v>
      </c>
      <c r="W89" s="2">
        <f t="shared" si="55"/>
        <v>464275.1481997055</v>
      </c>
      <c r="X89" s="1">
        <f t="shared" si="66"/>
        <v>796976.8132043219</v>
      </c>
      <c r="Y89" s="1">
        <f t="shared" si="56"/>
        <v>36288.65932551267</v>
      </c>
      <c r="Z89" s="1">
        <f t="shared" si="57"/>
        <v>21.962145420015805</v>
      </c>
      <c r="AA89" s="1">
        <f t="shared" si="45"/>
        <v>0.12208088773457511</v>
      </c>
      <c r="AE89">
        <f t="shared" si="65"/>
        <v>86</v>
      </c>
      <c r="AF89" s="2">
        <f t="shared" si="58"/>
        <v>2.002539429369477</v>
      </c>
      <c r="AG89" s="2">
        <f t="shared" si="46"/>
        <v>9.089139352359105</v>
      </c>
      <c r="AH89" s="2">
        <f t="shared" si="47"/>
        <v>0.8277096047342868</v>
      </c>
      <c r="AI89" s="2">
        <f t="shared" si="48"/>
        <v>0.5825935864861918</v>
      </c>
      <c r="AJ89" s="2">
        <f t="shared" si="49"/>
        <v>329832.6815198704</v>
      </c>
      <c r="AK89" s="2">
        <f t="shared" si="59"/>
        <v>232156.7899755208</v>
      </c>
      <c r="AL89" s="1">
        <f t="shared" si="34"/>
        <v>398488.40660216095</v>
      </c>
      <c r="AM89" s="1">
        <f t="shared" si="60"/>
        <v>36288.65932551267</v>
      </c>
      <c r="AN89" s="1">
        <f t="shared" si="61"/>
        <v>10.981072710007902</v>
      </c>
      <c r="AO89" s="1">
        <f t="shared" si="50"/>
        <v>0.12207324349834818</v>
      </c>
    </row>
    <row r="90" spans="3:41" ht="12.75">
      <c r="C90">
        <f t="shared" si="62"/>
        <v>87</v>
      </c>
      <c r="D90" s="2">
        <f t="shared" si="51"/>
        <v>2.0027424259371944</v>
      </c>
      <c r="E90" s="2">
        <f t="shared" si="35"/>
        <v>37.082865703467135</v>
      </c>
      <c r="F90" s="2">
        <f t="shared" si="36"/>
        <v>0.8276912385922882</v>
      </c>
      <c r="G90" s="2">
        <f t="shared" si="37"/>
        <v>0.5825566522901795</v>
      </c>
      <c r="H90" s="2">
        <f t="shared" si="38"/>
        <v>1480256.2283595426</v>
      </c>
      <c r="I90" s="2">
        <f t="shared" si="52"/>
        <v>1041853.6197041933</v>
      </c>
      <c r="J90" s="1">
        <f t="shared" si="39"/>
        <v>1788415.9688304986</v>
      </c>
      <c r="K90" s="1">
        <f t="shared" si="53"/>
        <v>39917.52525806394</v>
      </c>
      <c r="L90" s="1">
        <f t="shared" si="63"/>
        <v>44.80277665683224</v>
      </c>
      <c r="M90" s="1">
        <f t="shared" si="40"/>
        <v>0.12207909828828183</v>
      </c>
      <c r="Q90">
        <f t="shared" si="64"/>
        <v>87</v>
      </c>
      <c r="R90" s="2">
        <f t="shared" si="54"/>
        <v>2.0025736403459256</v>
      </c>
      <c r="S90" s="2">
        <f t="shared" si="41"/>
        <v>18.541774939148908</v>
      </c>
      <c r="T90" s="2">
        <f t="shared" si="42"/>
        <v>0.8277065094054328</v>
      </c>
      <c r="U90" s="2">
        <f t="shared" si="43"/>
        <v>0.5825873616927</v>
      </c>
      <c r="V90" s="2">
        <f t="shared" si="44"/>
        <v>740141.7694628136</v>
      </c>
      <c r="W90" s="2">
        <f t="shared" si="55"/>
        <v>520954.27044502704</v>
      </c>
      <c r="X90" s="1">
        <f t="shared" si="66"/>
        <v>894207.9844152493</v>
      </c>
      <c r="Y90" s="1">
        <f t="shared" si="56"/>
        <v>39917.52525806394</v>
      </c>
      <c r="Z90" s="1">
        <f t="shared" si="57"/>
        <v>22.40138832841612</v>
      </c>
      <c r="AA90" s="1">
        <f t="shared" si="45"/>
        <v>0.12207423020652942</v>
      </c>
      <c r="AE90">
        <f t="shared" si="65"/>
        <v>87</v>
      </c>
      <c r="AF90" s="2">
        <f t="shared" si="58"/>
        <v>2.0023304255062206</v>
      </c>
      <c r="AG90" s="2">
        <f t="shared" si="46"/>
        <v>9.27113395502805</v>
      </c>
      <c r="AH90" s="2">
        <f t="shared" si="47"/>
        <v>0.8277285156712929</v>
      </c>
      <c r="AI90" s="2">
        <f t="shared" si="48"/>
        <v>0.5826316178519577</v>
      </c>
      <c r="AJ90" s="2">
        <f t="shared" si="49"/>
        <v>370080.72382072645</v>
      </c>
      <c r="AK90" s="2">
        <f t="shared" si="59"/>
        <v>260496.92232799745</v>
      </c>
      <c r="AL90" s="1">
        <f t="shared" si="34"/>
        <v>447103.99220762466</v>
      </c>
      <c r="AM90" s="1">
        <f t="shared" si="60"/>
        <v>39917.52525806394</v>
      </c>
      <c r="AN90" s="1">
        <f t="shared" si="61"/>
        <v>11.20069416420806</v>
      </c>
      <c r="AO90" s="1">
        <f t="shared" si="50"/>
        <v>0.12206721542558173</v>
      </c>
    </row>
    <row r="91" spans="3:41" ht="12.75">
      <c r="C91">
        <f t="shared" si="62"/>
        <v>88</v>
      </c>
      <c r="D91" s="2">
        <f t="shared" si="51"/>
        <v>2.002516706056975</v>
      </c>
      <c r="E91" s="2">
        <f t="shared" si="35"/>
        <v>37.82545628426374</v>
      </c>
      <c r="F91" s="2">
        <f t="shared" si="36"/>
        <v>0.8277116607055575</v>
      </c>
      <c r="G91" s="2">
        <f t="shared" si="37"/>
        <v>0.5825977211262073</v>
      </c>
      <c r="H91" s="2">
        <f t="shared" si="38"/>
        <v>1660888.4672873805</v>
      </c>
      <c r="I91" s="2">
        <f t="shared" si="52"/>
        <v>1169042.1701460637</v>
      </c>
      <c r="J91" s="1">
        <f t="shared" si="39"/>
        <v>2006602.7170278197</v>
      </c>
      <c r="K91" s="1">
        <f t="shared" si="53"/>
        <v>43909.27778387034</v>
      </c>
      <c r="L91" s="1">
        <f t="shared" si="63"/>
        <v>45.69883218996889</v>
      </c>
      <c r="M91" s="1">
        <f t="shared" si="40"/>
        <v>0.12207258811543677</v>
      </c>
      <c r="Q91">
        <f t="shared" si="64"/>
        <v>88</v>
      </c>
      <c r="R91" s="2">
        <f t="shared" si="54"/>
        <v>2.0023618194256634</v>
      </c>
      <c r="S91" s="2">
        <f t="shared" si="41"/>
        <v>18.913048361174262</v>
      </c>
      <c r="T91" s="2">
        <f t="shared" si="42"/>
        <v>0.827725675026145</v>
      </c>
      <c r="U91" s="2">
        <f t="shared" si="43"/>
        <v>0.5826259049905429</v>
      </c>
      <c r="V91" s="2">
        <f t="shared" si="44"/>
        <v>830458.2942305744</v>
      </c>
      <c r="W91" s="2">
        <f t="shared" si="55"/>
        <v>584549.3619824079</v>
      </c>
      <c r="X91" s="1">
        <f t="shared" si="66"/>
        <v>1003301.3585139099</v>
      </c>
      <c r="Y91" s="1">
        <f t="shared" si="56"/>
        <v>43909.27778387034</v>
      </c>
      <c r="Z91" s="1">
        <f t="shared" si="57"/>
        <v>22.849416094984445</v>
      </c>
      <c r="AA91" s="1">
        <f t="shared" si="45"/>
        <v>0.122068120887893</v>
      </c>
      <c r="AE91">
        <f t="shared" si="65"/>
        <v>88</v>
      </c>
      <c r="AF91" s="2">
        <f t="shared" si="58"/>
        <v>2.0021386309942097</v>
      </c>
      <c r="AG91" s="2">
        <f t="shared" si="46"/>
        <v>9.456754909472888</v>
      </c>
      <c r="AH91" s="2">
        <f t="shared" si="47"/>
        <v>0.827745870630689</v>
      </c>
      <c r="AI91" s="2">
        <f t="shared" si="48"/>
        <v>0.5826665214456753</v>
      </c>
      <c r="AJ91" s="2">
        <f t="shared" si="49"/>
        <v>415239.2782540247</v>
      </c>
      <c r="AK91" s="2">
        <f t="shared" si="59"/>
        <v>292295.05626351014</v>
      </c>
      <c r="AL91" s="1">
        <f t="shared" si="34"/>
        <v>501650.6792569549</v>
      </c>
      <c r="AM91" s="1">
        <f t="shared" si="60"/>
        <v>43909.27778387034</v>
      </c>
      <c r="AN91" s="1">
        <f t="shared" si="61"/>
        <v>11.424708047492222</v>
      </c>
      <c r="AO91" s="1">
        <f t="shared" si="50"/>
        <v>0.12206168368433769</v>
      </c>
    </row>
    <row r="92" spans="3:41" ht="12.75">
      <c r="C92">
        <f t="shared" si="62"/>
        <v>89</v>
      </c>
      <c r="D92" s="2">
        <f t="shared" si="51"/>
        <v>2.0023095732943776</v>
      </c>
      <c r="E92" s="2">
        <f t="shared" si="35"/>
        <v>38.58283901658583</v>
      </c>
      <c r="F92" s="2">
        <f t="shared" si="36"/>
        <v>0.827730402477587</v>
      </c>
      <c r="G92" s="2">
        <f t="shared" si="37"/>
        <v>0.5826354124547584</v>
      </c>
      <c r="H92" s="2">
        <f t="shared" si="38"/>
        <v>1863559.0556765797</v>
      </c>
      <c r="I92" s="2">
        <f t="shared" si="52"/>
        <v>1311750.1734718804</v>
      </c>
      <c r="J92" s="1">
        <f t="shared" si="39"/>
        <v>2251408.2485052138</v>
      </c>
      <c r="K92" s="1">
        <f t="shared" si="53"/>
        <v>48300.205562257375</v>
      </c>
      <c r="L92" s="1">
        <f t="shared" si="63"/>
        <v>46.61280883376827</v>
      </c>
      <c r="M92" s="1">
        <f t="shared" si="40"/>
        <v>0.12206661400655254</v>
      </c>
      <c r="Q92">
        <f t="shared" si="64"/>
        <v>89</v>
      </c>
      <c r="R92" s="2">
        <f t="shared" si="54"/>
        <v>2.0021674400291665</v>
      </c>
      <c r="S92" s="2">
        <f t="shared" si="41"/>
        <v>19.291719257378663</v>
      </c>
      <c r="T92" s="2">
        <f t="shared" si="42"/>
        <v>0.8277432637100786</v>
      </c>
      <c r="U92" s="2">
        <f t="shared" si="43"/>
        <v>0.5826612784254426</v>
      </c>
      <c r="V92" s="2">
        <f t="shared" si="44"/>
        <v>931794.0057807487</v>
      </c>
      <c r="W92" s="2">
        <f t="shared" si="55"/>
        <v>655904.2041658172</v>
      </c>
      <c r="X92" s="1">
        <f t="shared" si="66"/>
        <v>1125704.1242526069</v>
      </c>
      <c r="Y92" s="1">
        <f t="shared" si="56"/>
        <v>48300.205562257375</v>
      </c>
      <c r="Z92" s="1">
        <f t="shared" si="57"/>
        <v>23.306404416884135</v>
      </c>
      <c r="AA92" s="1">
        <f t="shared" si="45"/>
        <v>0.12206251459629074</v>
      </c>
      <c r="AE92">
        <f t="shared" si="65"/>
        <v>89</v>
      </c>
      <c r="AF92" s="2">
        <f t="shared" si="58"/>
        <v>2.0019626276169427</v>
      </c>
      <c r="AG92" s="2">
        <f t="shared" si="46"/>
        <v>9.646075608545866</v>
      </c>
      <c r="AH92" s="2">
        <f t="shared" si="47"/>
        <v>0.8277617976591743</v>
      </c>
      <c r="AI92" s="2">
        <f t="shared" si="48"/>
        <v>0.5826985544383518</v>
      </c>
      <c r="AJ92" s="2">
        <f t="shared" si="49"/>
        <v>465907.43476184225</v>
      </c>
      <c r="AK92" s="2">
        <f t="shared" si="59"/>
        <v>327973.08296364243</v>
      </c>
      <c r="AL92" s="1">
        <f t="shared" si="34"/>
        <v>562852.0621263034</v>
      </c>
      <c r="AM92" s="1">
        <f t="shared" si="60"/>
        <v>48300.205562257375</v>
      </c>
      <c r="AN92" s="1">
        <f t="shared" si="61"/>
        <v>11.653202208442067</v>
      </c>
      <c r="AO92" s="1">
        <f t="shared" si="50"/>
        <v>0.12205660737515177</v>
      </c>
    </row>
    <row r="93" spans="3:41" ht="12.75">
      <c r="C93">
        <f t="shared" si="62"/>
        <v>90</v>
      </c>
      <c r="D93" s="2">
        <f t="shared" si="51"/>
        <v>2.002119495676045</v>
      </c>
      <c r="E93" s="2">
        <f t="shared" si="35"/>
        <v>39.3553135585222</v>
      </c>
      <c r="F93" s="2">
        <f t="shared" si="36"/>
        <v>0.8277476021933613</v>
      </c>
      <c r="G93" s="2">
        <f t="shared" si="37"/>
        <v>0.5826700039691817</v>
      </c>
      <c r="H93" s="2">
        <f t="shared" si="38"/>
        <v>2090956.7083280887</v>
      </c>
      <c r="I93" s="2">
        <f t="shared" si="52"/>
        <v>1471871.0755701007</v>
      </c>
      <c r="J93" s="1">
        <f t="shared" si="39"/>
        <v>2526080.05482285</v>
      </c>
      <c r="K93" s="1">
        <f t="shared" si="53"/>
        <v>53130.226118483115</v>
      </c>
      <c r="L93" s="1">
        <f t="shared" si="63"/>
        <v>47.545065010443636</v>
      </c>
      <c r="M93" s="1">
        <f t="shared" si="40"/>
        <v>0.12206113178208881</v>
      </c>
      <c r="Q93">
        <f t="shared" si="64"/>
        <v>90</v>
      </c>
      <c r="R93" s="2">
        <f t="shared" si="54"/>
        <v>2.0019890647734413</v>
      </c>
      <c r="S93" s="2">
        <f t="shared" si="41"/>
        <v>19.677937367318176</v>
      </c>
      <c r="T93" s="2">
        <f t="shared" si="42"/>
        <v>0.8277594052293658</v>
      </c>
      <c r="U93" s="2">
        <f t="shared" si="43"/>
        <v>0.5826937426273989</v>
      </c>
      <c r="V93" s="2">
        <f t="shared" si="44"/>
        <v>1045493.261870963</v>
      </c>
      <c r="W93" s="2">
        <f t="shared" si="55"/>
        <v>735965.5206605758</v>
      </c>
      <c r="X93" s="1">
        <f t="shared" si="66"/>
        <v>1263040.027411425</v>
      </c>
      <c r="Y93" s="1">
        <f t="shared" si="56"/>
        <v>53130.226118483115</v>
      </c>
      <c r="Z93" s="1">
        <f t="shared" si="57"/>
        <v>23.772532505221818</v>
      </c>
      <c r="AA93" s="1">
        <f t="shared" si="45"/>
        <v>0.12205736987957892</v>
      </c>
      <c r="AE93">
        <f t="shared" si="65"/>
        <v>90</v>
      </c>
      <c r="AF93" s="2">
        <f t="shared" si="58"/>
        <v>2.0018011142222996</v>
      </c>
      <c r="AG93" s="2">
        <f t="shared" si="46"/>
        <v>9.839170857556462</v>
      </c>
      <c r="AH93" s="2">
        <f t="shared" si="47"/>
        <v>0.8277764142625708</v>
      </c>
      <c r="AI93" s="2">
        <f t="shared" si="48"/>
        <v>0.5827279528658664</v>
      </c>
      <c r="AJ93" s="2">
        <f t="shared" si="49"/>
        <v>522757.3724803642</v>
      </c>
      <c r="AK93" s="2">
        <f t="shared" si="59"/>
        <v>368004.3647805538</v>
      </c>
      <c r="AL93" s="1">
        <f t="shared" si="34"/>
        <v>631520.0137057125</v>
      </c>
      <c r="AM93" s="1">
        <f t="shared" si="60"/>
        <v>53130.226118483115</v>
      </c>
      <c r="AN93" s="1">
        <f t="shared" si="61"/>
        <v>11.886266252610909</v>
      </c>
      <c r="AO93" s="1">
        <f t="shared" si="50"/>
        <v>0.12205194897405412</v>
      </c>
    </row>
    <row r="94" spans="3:41" ht="12.75">
      <c r="C94">
        <f t="shared" si="62"/>
        <v>91</v>
      </c>
      <c r="D94" s="2">
        <f t="shared" si="51"/>
        <v>2.001945067715488</v>
      </c>
      <c r="E94" s="2">
        <f t="shared" si="35"/>
        <v>40.143185317191</v>
      </c>
      <c r="F94" s="2">
        <f t="shared" si="36"/>
        <v>0.8277633867535338</v>
      </c>
      <c r="G94" s="2">
        <f t="shared" si="37"/>
        <v>0.5827017505429002</v>
      </c>
      <c r="H94" s="2">
        <f t="shared" si="38"/>
        <v>2346098.1643203823</v>
      </c>
      <c r="I94" s="2">
        <f t="shared" si="52"/>
        <v>1651529.3248915074</v>
      </c>
      <c r="J94" s="1">
        <f t="shared" si="39"/>
        <v>2834261.8215112383</v>
      </c>
      <c r="K94" s="1">
        <f t="shared" si="53"/>
        <v>58443.248730331434</v>
      </c>
      <c r="L94" s="1">
        <f t="shared" si="63"/>
        <v>48.49596631065251</v>
      </c>
      <c r="M94" s="1">
        <f t="shared" si="40"/>
        <v>0.12205610090965248</v>
      </c>
      <c r="Q94">
        <f t="shared" si="64"/>
        <v>91</v>
      </c>
      <c r="R94" s="2">
        <f t="shared" si="54"/>
        <v>2.00182537492595</v>
      </c>
      <c r="S94" s="2">
        <f t="shared" si="41"/>
        <v>20.071855310799187</v>
      </c>
      <c r="T94" s="2">
        <f t="shared" si="42"/>
        <v>0.8277742186731208</v>
      </c>
      <c r="U94" s="2">
        <f t="shared" si="43"/>
        <v>0.5827235368072972</v>
      </c>
      <c r="V94" s="2">
        <f t="shared" si="44"/>
        <v>1173064.4324082609</v>
      </c>
      <c r="W94" s="2">
        <f t="shared" si="55"/>
        <v>825795.5364344605</v>
      </c>
      <c r="X94" s="1">
        <f t="shared" si="66"/>
        <v>1417130.9107556192</v>
      </c>
      <c r="Y94" s="1">
        <f t="shared" si="56"/>
        <v>58443.248730331434</v>
      </c>
      <c r="Z94" s="1">
        <f t="shared" si="57"/>
        <v>24.247983155326256</v>
      </c>
      <c r="AA94" s="1">
        <f t="shared" si="45"/>
        <v>0.12205264870687048</v>
      </c>
      <c r="AE94">
        <f t="shared" si="65"/>
        <v>91</v>
      </c>
      <c r="AF94" s="2">
        <f t="shared" si="58"/>
        <v>2.0016528970299166</v>
      </c>
      <c r="AG94" s="2">
        <f t="shared" si="46"/>
        <v>10.036116906070465</v>
      </c>
      <c r="AH94" s="2">
        <f t="shared" si="47"/>
        <v>0.8277898282741057</v>
      </c>
      <c r="AI94" s="2">
        <f t="shared" si="48"/>
        <v>0.5827549333643548</v>
      </c>
      <c r="AJ94" s="2">
        <f t="shared" si="49"/>
        <v>586543.2766281605</v>
      </c>
      <c r="AK94" s="2">
        <f t="shared" si="59"/>
        <v>412920.0147329791</v>
      </c>
      <c r="AL94" s="1">
        <f t="shared" si="34"/>
        <v>708565.4553778096</v>
      </c>
      <c r="AM94" s="1">
        <f t="shared" si="60"/>
        <v>58443.248730331434</v>
      </c>
      <c r="AN94" s="1">
        <f t="shared" si="61"/>
        <v>12.123991577663128</v>
      </c>
      <c r="AO94" s="1">
        <f t="shared" si="50"/>
        <v>0.12204767405315954</v>
      </c>
    </row>
    <row r="95" spans="3:41" ht="12.75">
      <c r="C95">
        <f t="shared" si="62"/>
        <v>92</v>
      </c>
      <c r="D95" s="2">
        <f t="shared" si="51"/>
        <v>2.0017849999369934</v>
      </c>
      <c r="E95" s="2">
        <f t="shared" si="35"/>
        <v>40.94676557936744</v>
      </c>
      <c r="F95" s="2">
        <f t="shared" si="36"/>
        <v>0.8277778726122905</v>
      </c>
      <c r="G95" s="2">
        <f t="shared" si="37"/>
        <v>0.5827308861028481</v>
      </c>
      <c r="H95" s="2">
        <f t="shared" si="38"/>
        <v>2632368.2060032994</v>
      </c>
      <c r="I95" s="2">
        <f t="shared" si="52"/>
        <v>1853108.5548257157</v>
      </c>
      <c r="J95" s="1">
        <f t="shared" si="39"/>
        <v>3180041.76373561</v>
      </c>
      <c r="K95" s="1">
        <f t="shared" si="53"/>
        <v>64287.57360336458</v>
      </c>
      <c r="L95" s="1">
        <f t="shared" si="63"/>
        <v>49.465885636865565</v>
      </c>
      <c r="M95" s="1">
        <f t="shared" si="40"/>
        <v>0.12205148420195346</v>
      </c>
      <c r="Q95">
        <f t="shared" si="64"/>
        <v>92</v>
      </c>
      <c r="R95" s="2">
        <f t="shared" si="54"/>
        <v>2.001675160581212</v>
      </c>
      <c r="S95" s="2">
        <f t="shared" si="41"/>
        <v>20.473628652823255</v>
      </c>
      <c r="T95" s="2">
        <f t="shared" si="42"/>
        <v>0.8277878133274469</v>
      </c>
      <c r="U95" s="2">
        <f t="shared" si="43"/>
        <v>0.5827508805155642</v>
      </c>
      <c r="V95" s="2">
        <f t="shared" si="44"/>
        <v>1316199.908946329</v>
      </c>
      <c r="W95" s="2">
        <f t="shared" si="55"/>
        <v>926586.0689465974</v>
      </c>
      <c r="X95" s="1">
        <f t="shared" si="66"/>
        <v>1590020.881867805</v>
      </c>
      <c r="Y95" s="1">
        <f t="shared" si="56"/>
        <v>64287.57360336458</v>
      </c>
      <c r="Z95" s="1">
        <f t="shared" si="57"/>
        <v>24.732942818432782</v>
      </c>
      <c r="AA95" s="1">
        <f t="shared" si="45"/>
        <v>0.12204831618531344</v>
      </c>
      <c r="AE95">
        <f t="shared" si="65"/>
        <v>92</v>
      </c>
      <c r="AF95" s="2">
        <f t="shared" si="58"/>
        <v>2.0015168807445884</v>
      </c>
      <c r="AG95" s="2">
        <f t="shared" si="46"/>
        <v>10.236991480116727</v>
      </c>
      <c r="AH95" s="2">
        <f t="shared" si="47"/>
        <v>0.827802138651077</v>
      </c>
      <c r="AI95" s="2">
        <f t="shared" si="48"/>
        <v>0.5827796947633495</v>
      </c>
      <c r="AJ95" s="2">
        <f t="shared" si="49"/>
        <v>658111.3432550202</v>
      </c>
      <c r="AK95" s="2">
        <f t="shared" si="59"/>
        <v>463315.94210113556</v>
      </c>
      <c r="AL95" s="1">
        <f t="shared" si="34"/>
        <v>795010.4409339025</v>
      </c>
      <c r="AM95" s="1">
        <f t="shared" si="60"/>
        <v>64287.57360336458</v>
      </c>
      <c r="AN95" s="1">
        <f t="shared" si="61"/>
        <v>12.366471409216391</v>
      </c>
      <c r="AO95" s="1">
        <f t="shared" si="50"/>
        <v>0.12204375102451438</v>
      </c>
    </row>
    <row r="96" spans="3:41" ht="12.75">
      <c r="C96">
        <f t="shared" si="62"/>
        <v>93</v>
      </c>
      <c r="D96" s="2">
        <f t="shared" si="51"/>
        <v>2.00163810926972</v>
      </c>
      <c r="E96" s="2">
        <f t="shared" si="35"/>
        <v>41.76637164371739</v>
      </c>
      <c r="F96" s="2">
        <f t="shared" si="36"/>
        <v>0.8277911666378436</v>
      </c>
      <c r="G96" s="2">
        <f t="shared" si="37"/>
        <v>0.5827576253493942</v>
      </c>
      <c r="H96" s="2">
        <f t="shared" si="38"/>
        <v>2953564.5603100574</v>
      </c>
      <c r="I96" s="2">
        <f t="shared" si="52"/>
        <v>2079283.2043295316</v>
      </c>
      <c r="J96" s="1">
        <f t="shared" si="39"/>
        <v>3568006.858911354</v>
      </c>
      <c r="K96" s="1">
        <f t="shared" si="53"/>
        <v>70716.33096370104</v>
      </c>
      <c r="L96" s="1">
        <f t="shared" si="63"/>
        <v>50.455203349602876</v>
      </c>
      <c r="M96" s="1">
        <f t="shared" si="40"/>
        <v>0.12204724753992517</v>
      </c>
      <c r="Q96">
        <f t="shared" si="64"/>
        <v>93</v>
      </c>
      <c r="R96" s="2">
        <f t="shared" si="54"/>
        <v>2.0015373116541544</v>
      </c>
      <c r="S96" s="2">
        <f t="shared" si="41"/>
        <v>20.883415969359028</v>
      </c>
      <c r="T96" s="2">
        <f t="shared" si="42"/>
        <v>0.8278002894828645</v>
      </c>
      <c r="U96" s="2">
        <f t="shared" si="43"/>
        <v>0.5827759752566825</v>
      </c>
      <c r="V96" s="2">
        <f t="shared" si="44"/>
        <v>1476798.5553418326</v>
      </c>
      <c r="W96" s="2">
        <f t="shared" si="55"/>
        <v>1039674.3384622984</v>
      </c>
      <c r="X96" s="1">
        <f t="shared" si="66"/>
        <v>1784003.429455677</v>
      </c>
      <c r="Y96" s="1">
        <f t="shared" si="56"/>
        <v>70716.33096370104</v>
      </c>
      <c r="Z96" s="1">
        <f t="shared" si="57"/>
        <v>25.227601674801438</v>
      </c>
      <c r="AA96" s="1">
        <f t="shared" si="45"/>
        <v>0.12204434030044935</v>
      </c>
      <c r="AE96">
        <f t="shared" si="65"/>
        <v>93</v>
      </c>
      <c r="AF96" s="2">
        <f t="shared" si="58"/>
        <v>2.0013920604113813</v>
      </c>
      <c r="AG96" s="2">
        <f t="shared" si="46"/>
        <v>10.441873814824772</v>
      </c>
      <c r="AH96" s="2">
        <f t="shared" si="47"/>
        <v>0.8278134362058386</v>
      </c>
      <c r="AI96" s="2">
        <f t="shared" si="48"/>
        <v>0.5828024195482979</v>
      </c>
      <c r="AJ96" s="2">
        <f t="shared" si="49"/>
        <v>738411.0045703521</v>
      </c>
      <c r="AK96" s="2">
        <f t="shared" si="59"/>
        <v>519860.7575846149</v>
      </c>
      <c r="AL96" s="1">
        <f t="shared" si="34"/>
        <v>892001.7147278385</v>
      </c>
      <c r="AM96" s="1">
        <f t="shared" si="60"/>
        <v>70716.33096370104</v>
      </c>
      <c r="AN96" s="1">
        <f t="shared" si="61"/>
        <v>12.613800837400719</v>
      </c>
      <c r="AO96" s="1">
        <f t="shared" si="50"/>
        <v>0.12204015090524793</v>
      </c>
    </row>
    <row r="97" spans="3:41" ht="12.75">
      <c r="C97">
        <f t="shared" si="62"/>
        <v>94</v>
      </c>
      <c r="D97" s="2">
        <f t="shared" si="51"/>
        <v>2.00150331024197</v>
      </c>
      <c r="E97" s="2">
        <f t="shared" si="35"/>
        <v>42.60232695473436</v>
      </c>
      <c r="F97" s="2">
        <f t="shared" si="36"/>
        <v>0.8278033669019514</v>
      </c>
      <c r="G97" s="2">
        <f t="shared" si="37"/>
        <v>0.5827821653352858</v>
      </c>
      <c r="H97" s="2">
        <f t="shared" si="38"/>
        <v>3313948.2780302763</v>
      </c>
      <c r="I97" s="2">
        <f t="shared" si="52"/>
        <v>2333053.996273947</v>
      </c>
      <c r="J97" s="1">
        <f t="shared" si="39"/>
        <v>4003303.6956985397</v>
      </c>
      <c r="K97" s="1">
        <f t="shared" si="53"/>
        <v>77787.96406007114</v>
      </c>
      <c r="L97" s="1">
        <f t="shared" si="63"/>
        <v>51.464307416594934</v>
      </c>
      <c r="M97" s="1">
        <f t="shared" si="40"/>
        <v>0.12204335961888955</v>
      </c>
      <c r="Q97">
        <f t="shared" si="64"/>
        <v>94</v>
      </c>
      <c r="R97" s="2">
        <f t="shared" si="54"/>
        <v>2.0014108096218624</v>
      </c>
      <c r="S97" s="2">
        <f t="shared" si="41"/>
        <v>21.301378913988078</v>
      </c>
      <c r="T97" s="2">
        <f t="shared" si="42"/>
        <v>0.8278117391751525</v>
      </c>
      <c r="U97" s="2">
        <f t="shared" si="43"/>
        <v>0.5827990059713326</v>
      </c>
      <c r="V97" s="2">
        <f t="shared" si="44"/>
        <v>1656990.8973912618</v>
      </c>
      <c r="W97" s="2">
        <f t="shared" si="55"/>
        <v>1166560.7072272357</v>
      </c>
      <c r="X97" s="1">
        <f t="shared" si="66"/>
        <v>2001651.8478492699</v>
      </c>
      <c r="Y97" s="1">
        <f t="shared" si="56"/>
        <v>77787.96406007114</v>
      </c>
      <c r="Z97" s="1">
        <f t="shared" si="57"/>
        <v>25.732153708297467</v>
      </c>
      <c r="AA97" s="1">
        <f t="shared" si="45"/>
        <v>0.12204069167816524</v>
      </c>
      <c r="AE97">
        <f t="shared" si="65"/>
        <v>94</v>
      </c>
      <c r="AF97" s="2">
        <f t="shared" si="58"/>
        <v>2.0012775139457024</v>
      </c>
      <c r="AG97" s="2">
        <f t="shared" si="46"/>
        <v>10.650844687515445</v>
      </c>
      <c r="AH97" s="2">
        <f t="shared" si="47"/>
        <v>0.8278238042765167</v>
      </c>
      <c r="AI97" s="2">
        <f t="shared" si="48"/>
        <v>0.5828232752031335</v>
      </c>
      <c r="AJ97" s="2">
        <f t="shared" si="49"/>
        <v>828507.523761851</v>
      </c>
      <c r="AK97" s="2">
        <f t="shared" si="59"/>
        <v>583304.6428899579</v>
      </c>
      <c r="AL97" s="1">
        <f t="shared" si="34"/>
        <v>1000825.9239246349</v>
      </c>
      <c r="AM97" s="1">
        <f t="shared" si="60"/>
        <v>77787.96406007114</v>
      </c>
      <c r="AN97" s="1">
        <f t="shared" si="61"/>
        <v>12.866076854148734</v>
      </c>
      <c r="AO97" s="1">
        <f t="shared" si="50"/>
        <v>0.12203684710223563</v>
      </c>
    </row>
    <row r="98" spans="3:41" ht="12.75">
      <c r="C98">
        <f t="shared" si="62"/>
        <v>95</v>
      </c>
      <c r="D98" s="2">
        <f t="shared" si="51"/>
        <v>2.0013796069102985</v>
      </c>
      <c r="E98" s="2">
        <f t="shared" si="35"/>
        <v>43.45496123847566</v>
      </c>
      <c r="F98" s="2">
        <f t="shared" si="36"/>
        <v>0.8278145634043569</v>
      </c>
      <c r="G98" s="2">
        <f t="shared" si="37"/>
        <v>0.5828046869151293</v>
      </c>
      <c r="H98" s="2">
        <f t="shared" si="38"/>
        <v>3718300.259355363</v>
      </c>
      <c r="I98" s="2">
        <f t="shared" si="52"/>
        <v>2617787.7441514954</v>
      </c>
      <c r="J98" s="1">
        <f t="shared" si="39"/>
        <v>4491706.746573762</v>
      </c>
      <c r="K98" s="1">
        <f t="shared" si="53"/>
        <v>85566.76046607827</v>
      </c>
      <c r="L98" s="1">
        <f t="shared" si="63"/>
        <v>52.49359356492683</v>
      </c>
      <c r="M98" s="1">
        <f t="shared" si="40"/>
        <v>0.12203979171583208</v>
      </c>
      <c r="Q98">
        <f t="shared" si="64"/>
        <v>95</v>
      </c>
      <c r="R98" s="2">
        <f t="shared" si="54"/>
        <v>2.0012947199537283</v>
      </c>
      <c r="S98" s="2">
        <f t="shared" si="41"/>
        <v>21.727682285471058</v>
      </c>
      <c r="T98" s="2">
        <f t="shared" si="42"/>
        <v>0.8278222468651196</v>
      </c>
      <c r="U98" s="2">
        <f t="shared" si="43"/>
        <v>0.5828201423969885</v>
      </c>
      <c r="V98" s="2">
        <f t="shared" si="44"/>
        <v>1859167.385603954</v>
      </c>
      <c r="W98" s="2">
        <f t="shared" si="55"/>
        <v>1308928.5828218171</v>
      </c>
      <c r="X98" s="1">
        <f t="shared" si="66"/>
        <v>2245853.373286881</v>
      </c>
      <c r="Y98" s="1">
        <f t="shared" si="56"/>
        <v>85566.76046607827</v>
      </c>
      <c r="Z98" s="1">
        <f t="shared" si="57"/>
        <v>26.246796782463417</v>
      </c>
      <c r="AA98" s="1">
        <f t="shared" si="45"/>
        <v>0.12203734336642875</v>
      </c>
      <c r="AE98">
        <f t="shared" si="65"/>
        <v>95</v>
      </c>
      <c r="AF98" s="2">
        <f t="shared" si="58"/>
        <v>2.001172395285338</v>
      </c>
      <c r="AG98" s="2">
        <f t="shared" si="46"/>
        <v>10.863986451266719</v>
      </c>
      <c r="AH98" s="2">
        <f t="shared" si="47"/>
        <v>0.8278333193424503</v>
      </c>
      <c r="AI98" s="2">
        <f t="shared" si="48"/>
        <v>0.5828424154427116</v>
      </c>
      <c r="AJ98" s="2">
        <f t="shared" si="49"/>
        <v>929596.126382259</v>
      </c>
      <c r="AK98" s="2">
        <f t="shared" si="59"/>
        <v>654489.3024083439</v>
      </c>
      <c r="AL98" s="1">
        <f t="shared" si="34"/>
        <v>1122926.6866434405</v>
      </c>
      <c r="AM98" s="1">
        <f t="shared" si="60"/>
        <v>85566.76046607827</v>
      </c>
      <c r="AN98" s="1">
        <f t="shared" si="61"/>
        <v>13.123398391231708</v>
      </c>
      <c r="AO98" s="1">
        <f t="shared" si="50"/>
        <v>0.12203381521464084</v>
      </c>
    </row>
    <row r="99" spans="3:41" ht="12.75">
      <c r="C99">
        <f t="shared" si="62"/>
        <v>96</v>
      </c>
      <c r="D99" s="2">
        <f t="shared" si="51"/>
        <v>2.001266085456086</v>
      </c>
      <c r="E99" s="2">
        <f t="shared" si="35"/>
        <v>44.32461064018936</v>
      </c>
      <c r="F99" s="2">
        <f t="shared" si="36"/>
        <v>0.8278248387374848</v>
      </c>
      <c r="G99" s="2">
        <f t="shared" si="37"/>
        <v>0.5828253560759914</v>
      </c>
      <c r="H99" s="2">
        <f t="shared" si="38"/>
        <v>4171984.6755413944</v>
      </c>
      <c r="I99" s="2">
        <f t="shared" si="52"/>
        <v>2937262.0152040017</v>
      </c>
      <c r="J99" s="1">
        <f t="shared" si="39"/>
        <v>5039694.9696557615</v>
      </c>
      <c r="K99" s="1">
        <f t="shared" si="53"/>
        <v>94123.43651268611</v>
      </c>
      <c r="L99" s="1">
        <f t="shared" si="63"/>
        <v>53.54346543622537</v>
      </c>
      <c r="M99" s="1">
        <f t="shared" si="40"/>
        <v>0.12203651747600859</v>
      </c>
      <c r="Q99">
        <f t="shared" si="64"/>
        <v>96</v>
      </c>
      <c r="R99" s="2">
        <f t="shared" si="54"/>
        <v>2.0011881851703883</v>
      </c>
      <c r="S99" s="2">
        <f t="shared" si="41"/>
        <v>22.162494096279264</v>
      </c>
      <c r="T99" s="2">
        <f t="shared" si="42"/>
        <v>0.8278318900623495</v>
      </c>
      <c r="U99" s="2">
        <f t="shared" si="43"/>
        <v>0.582839540316899</v>
      </c>
      <c r="V99" s="2">
        <f t="shared" si="44"/>
        <v>2086010.106033922</v>
      </c>
      <c r="W99" s="2">
        <f t="shared" si="55"/>
        <v>1468666.7497257763</v>
      </c>
      <c r="X99" s="1">
        <f t="shared" si="66"/>
        <v>2519847.4848278807</v>
      </c>
      <c r="Y99" s="1">
        <f t="shared" si="56"/>
        <v>94123.43651268611</v>
      </c>
      <c r="Z99" s="1">
        <f t="shared" si="57"/>
        <v>26.771732718112684</v>
      </c>
      <c r="AA99" s="1">
        <f t="shared" si="45"/>
        <v>0.12203427063514673</v>
      </c>
      <c r="AE99">
        <f t="shared" si="65"/>
        <v>96</v>
      </c>
      <c r="AF99" s="2">
        <f t="shared" si="58"/>
        <v>2.001075928109093</v>
      </c>
      <c r="AG99" s="2">
        <f t="shared" si="46"/>
        <v>11.08138306897605</v>
      </c>
      <c r="AH99" s="2">
        <f t="shared" si="47"/>
        <v>0.8278420515889007</v>
      </c>
      <c r="AI99" s="2">
        <f t="shared" si="48"/>
        <v>0.5828599813441198</v>
      </c>
      <c r="AJ99" s="2">
        <f t="shared" si="49"/>
        <v>1043017.855765522</v>
      </c>
      <c r="AK99" s="2">
        <f t="shared" si="59"/>
        <v>734359.1289984029</v>
      </c>
      <c r="AL99" s="1">
        <f t="shared" si="34"/>
        <v>1259923.7424139404</v>
      </c>
      <c r="AM99" s="1">
        <f t="shared" si="60"/>
        <v>94123.43651268611</v>
      </c>
      <c r="AN99" s="1">
        <f t="shared" si="61"/>
        <v>13.385866359056342</v>
      </c>
      <c r="AO99" s="1">
        <f t="shared" si="50"/>
        <v>0.12203103285283602</v>
      </c>
    </row>
    <row r="100" spans="3:41" ht="12.75">
      <c r="C100">
        <f t="shared" si="62"/>
        <v>97</v>
      </c>
      <c r="D100" s="2">
        <f t="shared" si="51"/>
        <v>2.0011619074010834</v>
      </c>
      <c r="E100" s="2">
        <f t="shared" si="35"/>
        <v>45.21161786392468</v>
      </c>
      <c r="F100" s="2">
        <f t="shared" si="36"/>
        <v>0.8278342686963763</v>
      </c>
      <c r="G100" s="2">
        <f t="shared" si="37"/>
        <v>0.5828443251588412</v>
      </c>
      <c r="H100" s="2">
        <f t="shared" si="38"/>
        <v>4681020.128016034</v>
      </c>
      <c r="I100" s="2">
        <f t="shared" si="52"/>
        <v>3295715.242454061</v>
      </c>
      <c r="J100" s="1">
        <f t="shared" si="39"/>
        <v>5654537.7559537655</v>
      </c>
      <c r="K100" s="1">
        <f t="shared" si="53"/>
        <v>103535.78016395473</v>
      </c>
      <c r="L100" s="1">
        <f t="shared" si="63"/>
        <v>54.61433474494988</v>
      </c>
      <c r="M100" s="1">
        <f t="shared" si="40"/>
        <v>0.12203351271727121</v>
      </c>
      <c r="Q100">
        <f t="shared" si="64"/>
        <v>97</v>
      </c>
      <c r="R100" s="2">
        <f t="shared" si="54"/>
        <v>2.001090418475754</v>
      </c>
      <c r="S100" s="2">
        <f t="shared" si="41"/>
        <v>22.605985642135163</v>
      </c>
      <c r="T100" s="2">
        <f t="shared" si="42"/>
        <v>0.8278407398975234</v>
      </c>
      <c r="U100" s="2">
        <f t="shared" si="43"/>
        <v>0.5828573427065917</v>
      </c>
      <c r="V100" s="2">
        <f t="shared" si="44"/>
        <v>2340528.3598336233</v>
      </c>
      <c r="W100" s="2">
        <f t="shared" si="55"/>
        <v>1647894.425334653</v>
      </c>
      <c r="X100" s="1">
        <f t="shared" si="66"/>
        <v>2827268.8779768827</v>
      </c>
      <c r="Y100" s="1">
        <f t="shared" si="56"/>
        <v>103535.78016395473</v>
      </c>
      <c r="Z100" s="1">
        <f t="shared" si="57"/>
        <v>27.30716737247494</v>
      </c>
      <c r="AA100" s="1">
        <f t="shared" si="45"/>
        <v>0.12203145079262655</v>
      </c>
      <c r="AE100">
        <f t="shared" si="65"/>
        <v>97</v>
      </c>
      <c r="AF100" s="2">
        <f t="shared" si="58"/>
        <v>2.0009874000781065</v>
      </c>
      <c r="AG100" s="2">
        <f t="shared" si="46"/>
        <v>11.30312014794065</v>
      </c>
      <c r="AH100" s="2">
        <f t="shared" si="47"/>
        <v>0.8278500654252378</v>
      </c>
      <c r="AI100" s="2">
        <f t="shared" si="48"/>
        <v>0.5828761023851402</v>
      </c>
      <c r="AJ100" s="2">
        <f t="shared" si="49"/>
        <v>1170277.3628039504</v>
      </c>
      <c r="AK100" s="2">
        <f t="shared" si="59"/>
        <v>823973.731994987</v>
      </c>
      <c r="AL100" s="1">
        <f t="shared" si="34"/>
        <v>1413634.4389884414</v>
      </c>
      <c r="AM100" s="1">
        <f t="shared" si="60"/>
        <v>103535.78016395473</v>
      </c>
      <c r="AN100" s="1">
        <f t="shared" si="61"/>
        <v>13.65358368623747</v>
      </c>
      <c r="AO100" s="1">
        <f t="shared" si="50"/>
        <v>0.12202847947233715</v>
      </c>
    </row>
    <row r="101" spans="3:41" ht="12.75">
      <c r="C101">
        <f t="shared" si="62"/>
        <v>98</v>
      </c>
      <c r="D101" s="2">
        <f t="shared" si="51"/>
        <v>2.0010663033805276</v>
      </c>
      <c r="E101" s="2">
        <f t="shared" si="35"/>
        <v>46.11633231421285</v>
      </c>
      <c r="F101" s="2">
        <f t="shared" si="36"/>
        <v>0.8278429228383295</v>
      </c>
      <c r="G101" s="2">
        <f t="shared" si="37"/>
        <v>0.58286173397977</v>
      </c>
      <c r="H101" s="2">
        <f t="shared" si="38"/>
        <v>5252159.488897446</v>
      </c>
      <c r="I101" s="2">
        <f t="shared" si="52"/>
        <v>3697902.950406583</v>
      </c>
      <c r="J101" s="1">
        <f t="shared" si="39"/>
        <v>6344391.362180125</v>
      </c>
      <c r="K101" s="1">
        <f t="shared" si="53"/>
        <v>113889.3581803502</v>
      </c>
      <c r="L101" s="1">
        <f t="shared" si="63"/>
        <v>55.70662143984888</v>
      </c>
      <c r="M101" s="1">
        <f t="shared" si="40"/>
        <v>0.12203075525062042</v>
      </c>
      <c r="Q101">
        <f t="shared" si="64"/>
        <v>98</v>
      </c>
      <c r="R101" s="2">
        <f t="shared" si="54"/>
        <v>2.0010006979216977</v>
      </c>
      <c r="S101" s="2">
        <f t="shared" si="41"/>
        <v>23.058331572606367</v>
      </c>
      <c r="T101" s="2">
        <f t="shared" si="42"/>
        <v>0.827848861647601</v>
      </c>
      <c r="U101" s="2">
        <f t="shared" si="43"/>
        <v>0.5828736807862853</v>
      </c>
      <c r="V101" s="2">
        <f t="shared" si="44"/>
        <v>2626098.5835138443</v>
      </c>
      <c r="W101" s="2">
        <f t="shared" si="55"/>
        <v>1848989.372811322</v>
      </c>
      <c r="X101" s="1">
        <f t="shared" si="66"/>
        <v>3172195.6810900625</v>
      </c>
      <c r="Y101" s="1">
        <f t="shared" si="56"/>
        <v>113889.3581803502</v>
      </c>
      <c r="Z101" s="1">
        <f t="shared" si="57"/>
        <v>27.85331071992444</v>
      </c>
      <c r="AA101" s="1">
        <f t="shared" si="45"/>
        <v>0.12202886301725767</v>
      </c>
      <c r="AE101">
        <f t="shared" si="65"/>
        <v>98</v>
      </c>
      <c r="AF101" s="2">
        <f t="shared" si="58"/>
        <v>2.0009061575537674</v>
      </c>
      <c r="AG101" s="2">
        <f t="shared" si="46"/>
        <v>11.529284974976495</v>
      </c>
      <c r="AH101" s="2">
        <f t="shared" si="47"/>
        <v>0.8278574199604356</v>
      </c>
      <c r="AI101" s="2">
        <f t="shared" si="48"/>
        <v>0.5828908973974699</v>
      </c>
      <c r="AJ101" s="2">
        <f t="shared" si="49"/>
        <v>1313062.866078428</v>
      </c>
      <c r="AK101" s="2">
        <f t="shared" si="59"/>
        <v>924521.9936354824</v>
      </c>
      <c r="AL101" s="1">
        <f t="shared" si="34"/>
        <v>1586097.8405450312</v>
      </c>
      <c r="AM101" s="1">
        <f t="shared" si="60"/>
        <v>113889.3581803502</v>
      </c>
      <c r="AN101" s="1">
        <f t="shared" si="61"/>
        <v>13.92665535996222</v>
      </c>
      <c r="AO101" s="1">
        <f t="shared" si="50"/>
        <v>0.12202613622149679</v>
      </c>
    </row>
    <row r="102" spans="3:41" ht="12.75">
      <c r="C102">
        <f t="shared" si="62"/>
        <v>99</v>
      </c>
      <c r="D102" s="2">
        <f t="shared" si="51"/>
        <v>2.000978567438383</v>
      </c>
      <c r="E102" s="2">
        <f t="shared" si="35"/>
        <v>47.03911023990891</v>
      </c>
      <c r="F102" s="2">
        <f t="shared" si="36"/>
        <v>0.8278508649964509</v>
      </c>
      <c r="G102" s="2">
        <f t="shared" si="37"/>
        <v>0.5828777108591867</v>
      </c>
      <c r="H102" s="2">
        <f t="shared" si="38"/>
        <v>5892979.482057761</v>
      </c>
      <c r="I102" s="2">
        <f t="shared" si="52"/>
        <v>4149160.8402881958</v>
      </c>
      <c r="J102" s="1">
        <f t="shared" si="39"/>
        <v>7118407.108366101</v>
      </c>
      <c r="K102" s="1">
        <f t="shared" si="53"/>
        <v>125278.29399838523</v>
      </c>
      <c r="L102" s="1">
        <f t="shared" si="63"/>
        <v>56.82075386864586</v>
      </c>
      <c r="M102" s="1">
        <f t="shared" si="40"/>
        <v>0.12202822471563772</v>
      </c>
      <c r="Q102">
        <f t="shared" si="64"/>
        <v>99</v>
      </c>
      <c r="R102" s="2">
        <f t="shared" si="54"/>
        <v>2.0009183610530203</v>
      </c>
      <c r="S102" s="2">
        <f t="shared" si="41"/>
        <v>23.519709962795133</v>
      </c>
      <c r="T102" s="2">
        <f t="shared" si="42"/>
        <v>0.8278563152177216</v>
      </c>
      <c r="U102" s="2">
        <f t="shared" si="43"/>
        <v>0.5828886749869159</v>
      </c>
      <c r="V102" s="2">
        <f t="shared" si="44"/>
        <v>2946509.1394757987</v>
      </c>
      <c r="W102" s="2">
        <f t="shared" si="55"/>
        <v>2074619.44370648</v>
      </c>
      <c r="X102" s="1">
        <f t="shared" si="66"/>
        <v>3559203.5541830505</v>
      </c>
      <c r="Y102" s="1">
        <f t="shared" si="56"/>
        <v>125278.29399838523</v>
      </c>
      <c r="Z102" s="1">
        <f t="shared" si="57"/>
        <v>28.41037693432293</v>
      </c>
      <c r="AA102" s="1">
        <f t="shared" si="45"/>
        <v>0.12202648820313834</v>
      </c>
      <c r="AE102">
        <f t="shared" si="65"/>
        <v>99</v>
      </c>
      <c r="AF102" s="2">
        <f t="shared" si="58"/>
        <v>2.0008316007517695</v>
      </c>
      <c r="AG102" s="2">
        <f t="shared" si="46"/>
        <v>11.75996655209655</v>
      </c>
      <c r="AH102" s="2">
        <f t="shared" si="47"/>
        <v>0.8278641694393846</v>
      </c>
      <c r="AI102" s="2">
        <f t="shared" si="48"/>
        <v>0.5829044754416791</v>
      </c>
      <c r="AJ102" s="2">
        <f t="shared" si="49"/>
        <v>1473268.5471247283</v>
      </c>
      <c r="AK102" s="2">
        <f t="shared" si="59"/>
        <v>1037337.8403706155</v>
      </c>
      <c r="AL102" s="1">
        <f t="shared" si="34"/>
        <v>1779601.7770915253</v>
      </c>
      <c r="AM102" s="1">
        <f t="shared" si="60"/>
        <v>125278.29399838523</v>
      </c>
      <c r="AN102" s="1">
        <f t="shared" si="61"/>
        <v>14.205188467161465</v>
      </c>
      <c r="AO102" s="1">
        <f t="shared" si="50"/>
        <v>0.12202398580180644</v>
      </c>
    </row>
    <row r="103" spans="3:41" ht="12.75">
      <c r="C103">
        <f t="shared" si="62"/>
        <v>100</v>
      </c>
      <c r="D103" s="2">
        <f t="shared" si="51"/>
        <v>2.0008980517919244</v>
      </c>
      <c r="E103" s="2">
        <f t="shared" si="35"/>
        <v>47.9803148802795</v>
      </c>
      <c r="F103" s="2">
        <f t="shared" si="36"/>
        <v>0.8278581537508898</v>
      </c>
      <c r="G103" s="2">
        <f t="shared" si="37"/>
        <v>0.5828923735665313</v>
      </c>
      <c r="H103" s="2">
        <f t="shared" si="38"/>
        <v>6611981.193077428</v>
      </c>
      <c r="I103" s="2">
        <f t="shared" si="52"/>
        <v>4655475.571688208</v>
      </c>
      <c r="J103" s="1">
        <f t="shared" si="39"/>
        <v>7986852.775586764</v>
      </c>
      <c r="K103" s="1">
        <f t="shared" si="53"/>
        <v>137806.12339822375</v>
      </c>
      <c r="L103" s="1">
        <f t="shared" si="63"/>
        <v>57.957168946018776</v>
      </c>
      <c r="M103" s="1">
        <f t="shared" si="40"/>
        <v>0.12202590242955001</v>
      </c>
      <c r="Q103">
        <f t="shared" si="64"/>
        <v>100</v>
      </c>
      <c r="R103" s="2">
        <f t="shared" si="54"/>
        <v>2.000842799997184</v>
      </c>
      <c r="S103" s="2">
        <f t="shared" si="41"/>
        <v>23.99030238616594</v>
      </c>
      <c r="T103" s="2">
        <f t="shared" si="42"/>
        <v>0.8278631555834093</v>
      </c>
      <c r="U103" s="2">
        <f t="shared" si="43"/>
        <v>0.5829024358368537</v>
      </c>
      <c r="V103" s="2">
        <f t="shared" si="44"/>
        <v>3306010.570988685</v>
      </c>
      <c r="W103" s="2">
        <f t="shared" si="55"/>
        <v>2327777.9687799304</v>
      </c>
      <c r="X103" s="1">
        <f t="shared" si="66"/>
        <v>3993426.387793382</v>
      </c>
      <c r="Y103" s="1">
        <f t="shared" si="56"/>
        <v>137806.12339822375</v>
      </c>
      <c r="Z103" s="1">
        <f t="shared" si="57"/>
        <v>28.978584473009388</v>
      </c>
      <c r="AA103" s="1">
        <f t="shared" si="45"/>
        <v>0.12202430881848585</v>
      </c>
      <c r="AE103">
        <f t="shared" si="65"/>
        <v>100</v>
      </c>
      <c r="AF103" s="2">
        <f t="shared" si="58"/>
        <v>2.000763179300663</v>
      </c>
      <c r="AG103" s="2">
        <f t="shared" si="46"/>
        <v>11.995255632768972</v>
      </c>
      <c r="AH103" s="2">
        <f t="shared" si="47"/>
        <v>0.8278703636432854</v>
      </c>
      <c r="AI103" s="2">
        <f t="shared" si="48"/>
        <v>0.5829169366103245</v>
      </c>
      <c r="AJ103" s="2">
        <f t="shared" si="49"/>
        <v>1653019.6779225995</v>
      </c>
      <c r="AK103" s="2">
        <f t="shared" si="59"/>
        <v>1163917.938275676</v>
      </c>
      <c r="AL103" s="1">
        <f t="shared" si="34"/>
        <v>1996713.193896691</v>
      </c>
      <c r="AM103" s="1">
        <f t="shared" si="60"/>
        <v>137806.12339822375</v>
      </c>
      <c r="AN103" s="1">
        <f t="shared" si="61"/>
        <v>14.489292236504694</v>
      </c>
      <c r="AO103" s="1">
        <f t="shared" si="50"/>
        <v>0.12202201233976333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A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</Properties>
</file>