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401" windowWidth="15480" windowHeight="11640" activeTab="0"/>
  </bookViews>
  <sheets>
    <sheet name="Q1" sheetId="1" r:id="rId1"/>
    <sheet name="Q2" sheetId="2" r:id="rId2"/>
    <sheet name="Q4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<sst xmlns="http://schemas.openxmlformats.org/spreadsheetml/2006/main" count="20" uniqueCount="20">
  <si>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Output (Y)</t>
  </si>
  <si>
    <t>Land (N)</t>
  </si>
  <si>
    <t>Labor (L)</t>
  </si>
  <si>
    <t>Capital (K)</t>
  </si>
  <si>
    <t>Time (t)</t>
  </si>
  <si>
    <t>Change in Output (ΔY)</t>
  </si>
  <si>
    <t>Output Growth Rate (%ΔY)</t>
  </si>
  <si>
    <t>Marginal Product of Capital (MPK)</t>
  </si>
  <si>
    <t>Marginal Product of Labor (MPL)</t>
  </si>
  <si>
    <t>DATE</t>
  </si>
  <si>
    <t>GDP</t>
  </si>
  <si>
    <t>UR</t>
  </si>
  <si>
    <t>%ΔGDP</t>
  </si>
  <si>
    <t>ΔUR</t>
  </si>
  <si>
    <t>Part E:</t>
  </si>
  <si>
    <t>Price Floor</t>
  </si>
  <si>
    <t>L</t>
  </si>
  <si>
    <t>Labor Supply (w as a function of L)</t>
  </si>
  <si>
    <t>Labor Demand (w as a function of L)</t>
  </si>
  <si>
    <t>Technology (A)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</si>
</sst>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0"/>
    <numFmt numFmtId="176" formatCode="0.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 Unicode MS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14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169" fontId="41" fillId="0" borderId="0" xfId="0" applyNumberFormat="1" applyFont="1" applyAlignment="1">
      <alignment/>
    </xf>
    <xf numFmtId="169" fontId="41" fillId="0" borderId="0" xfId="0" applyNumberFormat="1" applyFont="1" applyBorder="1" applyAlignment="1">
      <alignment/>
    </xf>
    <xf numFmtId="174" fontId="4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Labor Market (w vs. L)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1045"/>
          <c:w val="0.62675"/>
          <c:h val="0.817"/>
        </c:manualLayout>
      </c:layout>
      <c:scatterChart>
        <c:scatterStyle val="smoothMarker"/>
        <c:varyColors val="0"/>
        <c:ser>
          <c:idx val="0"/>
          <c:order val="0"/>
          <c:tx>
            <c:v>Labor Supply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'Q1'!$A$3:$A$503</c:f>
              <c:numCache/>
            </c:numRef>
          </c:xVal>
          <c:yVal>
            <c:numRef>
              <c:f>'Q1'!$B$3:$B$503</c:f>
              <c:numCache/>
            </c:numRef>
          </c:yVal>
          <c:smooth val="1"/>
        </c:ser>
        <c:ser>
          <c:idx val="1"/>
          <c:order val="1"/>
          <c:tx>
            <c:v>Labor Demand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'Q1'!$A$3:$A$503</c:f>
              <c:numCache/>
            </c:numRef>
          </c:xVal>
          <c:yVal>
            <c:numRef>
              <c:f>'Q1'!$C$3:$C$503</c:f>
              <c:numCache/>
            </c:numRef>
          </c:yVal>
          <c:smooth val="1"/>
        </c:ser>
        <c:ser>
          <c:idx val="2"/>
          <c:order val="2"/>
          <c:tx>
            <c:v>Minimum Wage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'Q1'!$A$3:$A$503</c:f>
              <c:numCache/>
            </c:numRef>
          </c:xVal>
          <c:yVal>
            <c:numRef>
              <c:f>'Q1'!$D$3:$D$503</c:f>
              <c:numCache/>
            </c:numRef>
          </c:yVal>
          <c:smooth val="1"/>
        </c:ser>
        <c:axId val="31722119"/>
        <c:axId val="17063616"/>
      </c:scatterChart>
      <c:valAx>
        <c:axId val="31722119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Labor (L)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3616"/>
        <c:crosses val="autoZero"/>
        <c:crossBetween val="midCat"/>
        <c:dispUnits/>
      </c:valAx>
      <c:valAx>
        <c:axId val="17063616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Labor Supply/Demand (w)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21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625"/>
          <c:y val="0.449"/>
          <c:w val="0.27325"/>
          <c:h val="0.175"/>
        </c:manualLayout>
      </c:layout>
      <c:overlay val="0"/>
      <c:spPr>
        <a:noFill/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Output (Y) vs. Time (t)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435"/>
          <c:w val="0.9155"/>
          <c:h val="0.74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'Q2'!$A$2:$A$22</c:f>
              <c:numCache/>
            </c:numRef>
          </c:xVal>
          <c:yVal>
            <c:numRef>
              <c:f>'Q2'!$F$2:$F$22</c:f>
              <c:numCache/>
            </c:numRef>
          </c:yVal>
          <c:smooth val="1"/>
        </c:ser>
        <c:axId val="19354817"/>
        <c:axId val="39975626"/>
      </c:scatterChart>
      <c:valAx>
        <c:axId val="19354817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5626"/>
        <c:crosses val="autoZero"/>
        <c:crossBetween val="midCat"/>
        <c:dispUnits/>
      </c:valAx>
      <c:valAx>
        <c:axId val="39975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Output (Y)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548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Output Growth (%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Y) vs. Time (t)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435"/>
          <c:w val="0.9155"/>
          <c:h val="0.74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'Q2'!$A$2:$A$22</c:f>
              <c:numCache/>
            </c:numRef>
          </c:xVal>
          <c:yVal>
            <c:numRef>
              <c:f>'Q2'!$H$2:$H$22</c:f>
              <c:numCache/>
            </c:numRef>
          </c:yVal>
          <c:smooth val="1"/>
        </c:ser>
        <c:axId val="24236315"/>
        <c:axId val="16800244"/>
      </c:scatterChart>
      <c:valAx>
        <c:axId val="24236315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00244"/>
        <c:crosses val="autoZero"/>
        <c:crossBetween val="midCat"/>
        <c:dispUnits/>
      </c:valAx>
      <c:valAx>
        <c:axId val="16800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Output Growth (%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363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Marginal Product of Capital (MPK) vs. Time (t)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435"/>
          <c:w val="0.9155"/>
          <c:h val="0.74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'Q2'!$A$2:$A$22</c:f>
              <c:numCache/>
            </c:numRef>
          </c:xVal>
          <c:yVal>
            <c:numRef>
              <c:f>'Q2'!$I$2:$I$22</c:f>
              <c:numCache/>
            </c:numRef>
          </c:yVal>
          <c:smooth val="1"/>
        </c:ser>
        <c:axId val="16984469"/>
        <c:axId val="18642494"/>
      </c:scatterChart>
      <c:valAx>
        <c:axId val="1698446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42494"/>
        <c:crosses val="autoZero"/>
        <c:crossBetween val="midCat"/>
        <c:dispUnits/>
      </c:valAx>
      <c:valAx>
        <c:axId val="18642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Marginal Product of Capital (MPK)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844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Marginal Product of Labor (MPL) vs. Time (t)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435"/>
          <c:w val="0.9155"/>
          <c:h val="0.74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'Q2'!$A$2:$A$22</c:f>
              <c:numCache/>
            </c:numRef>
          </c:xVal>
          <c:yVal>
            <c:numRef>
              <c:f>'Q2'!$J$2:$J$22</c:f>
              <c:numCache/>
            </c:numRef>
          </c:yVal>
          <c:smooth val="1"/>
        </c:ser>
        <c:axId val="33564719"/>
        <c:axId val="33647016"/>
      </c:scatterChart>
      <c:valAx>
        <c:axId val="3356471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(t)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47016"/>
        <c:crosses val="autoZero"/>
        <c:crossBetween val="midCat"/>
        <c:dispUnits/>
      </c:valAx>
      <c:valAx>
        <c:axId val="33647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Marginal Product of Labor (MPL)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647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GDP Growth (%∆Y) vs. Change in Unemployment Rate (∆UR)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2095"/>
          <c:w val="0.9155"/>
          <c:h val="0.6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'Q4'!$E$3:$E$247</c:f>
              <c:numCache/>
            </c:numRef>
          </c:xVal>
          <c:yVal>
            <c:numRef>
              <c:f>'Q4'!$D$3:$D$247</c:f>
              <c:numCache/>
            </c:numRef>
          </c:yVal>
          <c:smooth val="0"/>
        </c:ser>
        <c:axId val="34387689"/>
        <c:axId val="41053746"/>
      </c:scatterChart>
      <c:valAx>
        <c:axId val="34387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Change in Unemployment Rate (∆UR)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53746"/>
        <c:crosses val="autoZero"/>
        <c:crossBetween val="midCat"/>
        <c:dispUnits/>
      </c:valAx>
      <c:valAx>
        <c:axId val="41053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GDP Growth (%∆Y)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876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GDP Growth (%∆Y) vs. Change in Unemployment Rate (∆UR) (1948-1979)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875"/>
          <c:w val="0.9155"/>
          <c:h val="0.70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'Q4'!$E$3:$E$129</c:f>
              <c:numCache/>
            </c:numRef>
          </c:xVal>
          <c:yVal>
            <c:numRef>
              <c:f>'Q4'!$D$3:$D$129</c:f>
              <c:numCache/>
            </c:numRef>
          </c:yVal>
          <c:smooth val="0"/>
        </c:ser>
        <c:axId val="33939395"/>
        <c:axId val="37019100"/>
      </c:scatterChart>
      <c:valAx>
        <c:axId val="33939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Change in Unemployment Rate (∆UR)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19100"/>
        <c:crosses val="autoZero"/>
        <c:crossBetween val="midCat"/>
        <c:dispUnits/>
      </c:valAx>
      <c:valAx>
        <c:axId val="37019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GDP Growth (%∆Y)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393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GDP Growth (%∆Y) vs. Change in Unemployment Rate (∆UR) (1980-2009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985"/>
          <c:w val="0.9155"/>
          <c:h val="0.69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'Q4'!$E$130:$E$247</c:f>
              <c:numCache/>
            </c:numRef>
          </c:xVal>
          <c:yVal>
            <c:numRef>
              <c:f>'Q4'!$D$130:$D$247</c:f>
              <c:numCache/>
            </c:numRef>
          </c:yVal>
          <c:smooth val="0"/>
        </c:ser>
        <c:axId val="64736445"/>
        <c:axId val="45757094"/>
      </c:scatterChart>
      <c:valAx>
        <c:axId val="64736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Change in Unemployment Rate (∆UR)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57094"/>
        <c:crosses val="autoZero"/>
        <c:crossBetween val="midCat"/>
        <c:dispUnits/>
      </c:valAx>
      <c:valAx>
        <c:axId val="45757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GDP Growth (%∆Y) 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364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2</xdr:row>
      <xdr:rowOff>0</xdr:rowOff>
    </xdr:from>
    <xdr:to>
      <xdr:col>12</xdr:col>
      <xdr:colOff>266700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6600825" y="381000"/>
        <a:ext cx="46863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28575</xdr:rowOff>
    </xdr:from>
    <xdr:to>
      <xdr:col>6</xdr:col>
      <xdr:colOff>257175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304800" y="4410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476250</xdr:colOff>
      <xdr:row>23</xdr:row>
      <xdr:rowOff>28575</xdr:rowOff>
    </xdr:from>
    <xdr:to>
      <xdr:col>8</xdr:col>
      <xdr:colOff>1714500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5095875" y="44100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38</xdr:row>
      <xdr:rowOff>161925</xdr:rowOff>
    </xdr:from>
    <xdr:to>
      <xdr:col>6</xdr:col>
      <xdr:colOff>257175</xdr:colOff>
      <xdr:row>53</xdr:row>
      <xdr:rowOff>47625</xdr:rowOff>
    </xdr:to>
    <xdr:graphicFrame>
      <xdr:nvGraphicFramePr>
        <xdr:cNvPr id="3" name="Chart 3"/>
        <xdr:cNvGraphicFramePr/>
      </xdr:nvGraphicFramePr>
      <xdr:xfrm>
        <a:off x="304800" y="74009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476250</xdr:colOff>
      <xdr:row>38</xdr:row>
      <xdr:rowOff>171450</xdr:rowOff>
    </xdr:from>
    <xdr:to>
      <xdr:col>8</xdr:col>
      <xdr:colOff>1714500</xdr:colOff>
      <xdr:row>53</xdr:row>
      <xdr:rowOff>57150</xdr:rowOff>
    </xdr:to>
    <xdr:graphicFrame>
      <xdr:nvGraphicFramePr>
        <xdr:cNvPr id="4" name="Chart 4"/>
        <xdr:cNvGraphicFramePr/>
      </xdr:nvGraphicFramePr>
      <xdr:xfrm>
        <a:off x="5095875" y="74104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15</xdr:col>
      <xdr:colOff>304800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5086350" y="1971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25</xdr:row>
      <xdr:rowOff>85725</xdr:rowOff>
    </xdr:from>
    <xdr:to>
      <xdr:col>15</xdr:col>
      <xdr:colOff>323850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5105400" y="50577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590550</xdr:colOff>
      <xdr:row>25</xdr:row>
      <xdr:rowOff>95250</xdr:rowOff>
    </xdr:from>
    <xdr:to>
      <xdr:col>23</xdr:col>
      <xdr:colOff>285750</xdr:colOff>
      <xdr:row>39</xdr:row>
      <xdr:rowOff>38100</xdr:rowOff>
    </xdr:to>
    <xdr:graphicFrame>
      <xdr:nvGraphicFramePr>
        <xdr:cNvPr id="3" name="Chart 3"/>
        <xdr:cNvGraphicFramePr/>
      </xdr:nvGraphicFramePr>
      <xdr:xfrm>
        <a:off x="9944100" y="50673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3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2" max="3" width="35.7109375" style="0" customWidth="1"/>
    <col min="4" max="4" width="11.57421875" style="0" customWidth="1"/>
  </cols>
  <sheetData>
    <row r="1" spans="1:3" ht="15">
      <c r="A1" s="1" t="s">
        <v>14</v>
      </c>
      <c r="B1" s="1"/>
      <c r="C1" s="1"/>
    </row>
    <row r="2" spans="1:4" ht="15">
      <c r="A2" s="2" t="s">
        <v>16</v>
      </c>
      <c r="B2" s="2" t="s">
        <v>17</v>
      </c>
      <c r="C2" s="2" t="s">
        <v>18</v>
      </c>
      <c r="D2" s="2" t="s">
        <v>15</v>
      </c>
    </row>
    <row r="3" spans="1:4" ht="15">
      <c r="A3" s="1">
        <v>0.001</v>
      </c>
      <c r="B3" s="7">
        <f>(A3/100)^(0.5)</f>
        <v>0.0031622776601683794</v>
      </c>
      <c r="C3" s="1">
        <f>(506.25/A3)^(0.5)</f>
        <v>711.5124735378854</v>
      </c>
      <c r="D3">
        <v>2</v>
      </c>
    </row>
    <row r="4" spans="1:4" ht="15">
      <c r="A4" s="1">
        <v>1</v>
      </c>
      <c r="B4" s="7">
        <f aca="true" t="shared" si="0" ref="B4:B67">(A4/100)^(0.5)</f>
        <v>0.1</v>
      </c>
      <c r="C4" s="1">
        <f aca="true" t="shared" si="1" ref="C4:C67">(506.25/A4)^(0.5)</f>
        <v>22.5</v>
      </c>
      <c r="D4">
        <v>2</v>
      </c>
    </row>
    <row r="5" spans="1:4" ht="15">
      <c r="A5" s="1">
        <v>2</v>
      </c>
      <c r="B5" s="7">
        <f t="shared" si="0"/>
        <v>0.1414213562373095</v>
      </c>
      <c r="C5" s="1">
        <f t="shared" si="1"/>
        <v>15.90990257669732</v>
      </c>
      <c r="D5">
        <v>2</v>
      </c>
    </row>
    <row r="6" spans="1:4" ht="15">
      <c r="A6" s="1">
        <v>3</v>
      </c>
      <c r="B6" s="7">
        <f t="shared" si="0"/>
        <v>0.17320508075688773</v>
      </c>
      <c r="C6" s="1">
        <f t="shared" si="1"/>
        <v>12.99038105676658</v>
      </c>
      <c r="D6">
        <v>2</v>
      </c>
    </row>
    <row r="7" spans="1:4" ht="15">
      <c r="A7" s="1">
        <v>4</v>
      </c>
      <c r="B7" s="7">
        <f t="shared" si="0"/>
        <v>0.2</v>
      </c>
      <c r="C7" s="1">
        <f t="shared" si="1"/>
        <v>11.25</v>
      </c>
      <c r="D7">
        <v>2</v>
      </c>
    </row>
    <row r="8" spans="1:4" ht="15">
      <c r="A8" s="1">
        <v>5</v>
      </c>
      <c r="B8" s="7">
        <f t="shared" si="0"/>
        <v>0.22360679774997896</v>
      </c>
      <c r="C8" s="1">
        <f t="shared" si="1"/>
        <v>10.062305898749054</v>
      </c>
      <c r="D8">
        <v>2</v>
      </c>
    </row>
    <row r="9" spans="1:4" ht="15">
      <c r="A9" s="1">
        <v>6</v>
      </c>
      <c r="B9" s="7">
        <f t="shared" si="0"/>
        <v>0.2449489742783178</v>
      </c>
      <c r="C9" s="1">
        <f t="shared" si="1"/>
        <v>9.185586535436919</v>
      </c>
      <c r="D9">
        <v>2</v>
      </c>
    </row>
    <row r="10" spans="1:4" ht="15">
      <c r="A10" s="1">
        <v>7</v>
      </c>
      <c r="B10" s="7">
        <f t="shared" si="0"/>
        <v>0.2645751311064591</v>
      </c>
      <c r="C10" s="1">
        <f t="shared" si="1"/>
        <v>8.504200642707612</v>
      </c>
      <c r="D10">
        <v>2</v>
      </c>
    </row>
    <row r="11" spans="1:4" ht="15">
      <c r="A11" s="1">
        <v>8</v>
      </c>
      <c r="B11" s="7">
        <f t="shared" si="0"/>
        <v>0.282842712474619</v>
      </c>
      <c r="C11" s="1">
        <f t="shared" si="1"/>
        <v>7.95495128834866</v>
      </c>
      <c r="D11">
        <v>2</v>
      </c>
    </row>
    <row r="12" spans="1:4" ht="15">
      <c r="A12" s="1">
        <v>9</v>
      </c>
      <c r="B12" s="7">
        <f t="shared" si="0"/>
        <v>0.3</v>
      </c>
      <c r="C12" s="1">
        <f t="shared" si="1"/>
        <v>7.5</v>
      </c>
      <c r="D12">
        <v>2</v>
      </c>
    </row>
    <row r="13" spans="1:4" ht="15">
      <c r="A13" s="1">
        <v>10</v>
      </c>
      <c r="B13" s="7">
        <f t="shared" si="0"/>
        <v>0.31622776601683794</v>
      </c>
      <c r="C13" s="1">
        <f t="shared" si="1"/>
        <v>7.115124735378854</v>
      </c>
      <c r="D13">
        <v>2</v>
      </c>
    </row>
    <row r="14" spans="1:4" ht="15">
      <c r="A14" s="1">
        <v>11</v>
      </c>
      <c r="B14" s="7">
        <f t="shared" si="0"/>
        <v>0.33166247903553997</v>
      </c>
      <c r="C14" s="1">
        <f t="shared" si="1"/>
        <v>6.784005252999681</v>
      </c>
      <c r="D14">
        <v>2</v>
      </c>
    </row>
    <row r="15" spans="1:4" ht="15">
      <c r="A15" s="1">
        <v>12</v>
      </c>
      <c r="B15" s="7">
        <f t="shared" si="0"/>
        <v>0.34641016151377546</v>
      </c>
      <c r="C15" s="1">
        <f t="shared" si="1"/>
        <v>6.49519052838329</v>
      </c>
      <c r="D15">
        <v>2</v>
      </c>
    </row>
    <row r="16" spans="1:4" ht="15">
      <c r="A16" s="1">
        <v>13</v>
      </c>
      <c r="B16" s="7">
        <f t="shared" si="0"/>
        <v>0.36055512754639896</v>
      </c>
      <c r="C16" s="1">
        <f t="shared" si="1"/>
        <v>6.240377207533828</v>
      </c>
      <c r="D16">
        <v>2</v>
      </c>
    </row>
    <row r="17" spans="1:4" ht="15">
      <c r="A17" s="1">
        <v>14</v>
      </c>
      <c r="B17" s="7">
        <f t="shared" si="0"/>
        <v>0.37416573867739417</v>
      </c>
      <c r="C17" s="1">
        <f t="shared" si="1"/>
        <v>6.013377943029549</v>
      </c>
      <c r="D17">
        <v>2</v>
      </c>
    </row>
    <row r="18" spans="1:4" ht="15">
      <c r="A18" s="1">
        <v>15</v>
      </c>
      <c r="B18" s="7">
        <f t="shared" si="0"/>
        <v>0.3872983346207417</v>
      </c>
      <c r="C18" s="1">
        <f t="shared" si="1"/>
        <v>5.809475019311125</v>
      </c>
      <c r="D18">
        <v>2</v>
      </c>
    </row>
    <row r="19" spans="1:4" ht="15">
      <c r="A19" s="1">
        <v>16</v>
      </c>
      <c r="B19" s="7">
        <f t="shared" si="0"/>
        <v>0.4</v>
      </c>
      <c r="C19" s="1">
        <f t="shared" si="1"/>
        <v>5.625</v>
      </c>
      <c r="D19">
        <v>2</v>
      </c>
    </row>
    <row r="20" spans="1:4" ht="15">
      <c r="A20" s="1">
        <v>17</v>
      </c>
      <c r="B20" s="7">
        <f t="shared" si="0"/>
        <v>0.41231056256176607</v>
      </c>
      <c r="C20" s="1">
        <f t="shared" si="1"/>
        <v>5.457051563317492</v>
      </c>
      <c r="D20">
        <v>2</v>
      </c>
    </row>
    <row r="21" spans="1:4" ht="15">
      <c r="A21" s="1">
        <v>18</v>
      </c>
      <c r="B21" s="7">
        <f t="shared" si="0"/>
        <v>0.4242640687119285</v>
      </c>
      <c r="C21" s="1">
        <f t="shared" si="1"/>
        <v>5.303300858899107</v>
      </c>
      <c r="D21">
        <v>2</v>
      </c>
    </row>
    <row r="22" spans="1:4" ht="15">
      <c r="A22" s="1">
        <v>19</v>
      </c>
      <c r="B22" s="7">
        <f t="shared" si="0"/>
        <v>0.43588989435406733</v>
      </c>
      <c r="C22" s="1">
        <f t="shared" si="1"/>
        <v>5.16185401208764</v>
      </c>
      <c r="D22">
        <v>2</v>
      </c>
    </row>
    <row r="23" spans="1:4" ht="15">
      <c r="A23" s="1">
        <v>20</v>
      </c>
      <c r="B23" s="7">
        <f t="shared" si="0"/>
        <v>0.4472135954999579</v>
      </c>
      <c r="C23" s="1">
        <f t="shared" si="1"/>
        <v>5.031152949374527</v>
      </c>
      <c r="D23">
        <v>2</v>
      </c>
    </row>
    <row r="24" spans="1:4" ht="15">
      <c r="A24" s="1">
        <v>21</v>
      </c>
      <c r="B24" s="7">
        <f t="shared" si="0"/>
        <v>0.458257569495584</v>
      </c>
      <c r="C24" s="1">
        <f t="shared" si="1"/>
        <v>4.909902530309829</v>
      </c>
      <c r="D24">
        <v>2</v>
      </c>
    </row>
    <row r="25" spans="1:4" ht="15">
      <c r="A25" s="1">
        <v>22</v>
      </c>
      <c r="B25" s="7">
        <f t="shared" si="0"/>
        <v>0.469041575982343</v>
      </c>
      <c r="C25" s="1">
        <f t="shared" si="1"/>
        <v>4.797016118001235</v>
      </c>
      <c r="D25">
        <v>2</v>
      </c>
    </row>
    <row r="26" spans="1:4" ht="15">
      <c r="A26" s="1">
        <v>23</v>
      </c>
      <c r="B26" s="7">
        <f t="shared" si="0"/>
        <v>0.47958315233127197</v>
      </c>
      <c r="C26" s="1">
        <f t="shared" si="1"/>
        <v>4.691574316284182</v>
      </c>
      <c r="D26">
        <v>2</v>
      </c>
    </row>
    <row r="27" spans="1:4" ht="15">
      <c r="A27" s="1">
        <v>24</v>
      </c>
      <c r="B27" s="7">
        <f t="shared" si="0"/>
        <v>0.4898979485566356</v>
      </c>
      <c r="C27" s="1">
        <f t="shared" si="1"/>
        <v>4.592793267718459</v>
      </c>
      <c r="D27">
        <v>2</v>
      </c>
    </row>
    <row r="28" spans="1:4" ht="15">
      <c r="A28" s="1">
        <v>25</v>
      </c>
      <c r="B28" s="7">
        <f t="shared" si="0"/>
        <v>0.5</v>
      </c>
      <c r="C28" s="1">
        <f t="shared" si="1"/>
        <v>4.5</v>
      </c>
      <c r="D28">
        <v>2</v>
      </c>
    </row>
    <row r="29" spans="1:4" ht="15">
      <c r="A29" s="1">
        <v>26</v>
      </c>
      <c r="B29" s="7">
        <f t="shared" si="0"/>
        <v>0.5099019513592785</v>
      </c>
      <c r="C29" s="1">
        <f t="shared" si="1"/>
        <v>4.41261304060914</v>
      </c>
      <c r="D29">
        <v>2</v>
      </c>
    </row>
    <row r="30" spans="1:4" ht="15">
      <c r="A30" s="1">
        <v>27</v>
      </c>
      <c r="B30" s="7">
        <f t="shared" si="0"/>
        <v>0.5196152422706632</v>
      </c>
      <c r="C30" s="1">
        <f t="shared" si="1"/>
        <v>4.330127018922194</v>
      </c>
      <c r="D30">
        <v>2</v>
      </c>
    </row>
    <row r="31" spans="1:4" ht="15">
      <c r="A31" s="1">
        <v>28</v>
      </c>
      <c r="B31" s="7">
        <f t="shared" si="0"/>
        <v>0.5291502622129182</v>
      </c>
      <c r="C31" s="1">
        <f t="shared" si="1"/>
        <v>4.252100321353806</v>
      </c>
      <c r="D31">
        <v>2</v>
      </c>
    </row>
    <row r="32" spans="1:4" ht="15">
      <c r="A32" s="1">
        <v>29</v>
      </c>
      <c r="B32" s="7">
        <f t="shared" si="0"/>
        <v>0.5385164807134504</v>
      </c>
      <c r="C32" s="1">
        <f t="shared" si="1"/>
        <v>4.178145108983667</v>
      </c>
      <c r="D32">
        <v>2</v>
      </c>
    </row>
    <row r="33" spans="1:4" ht="15">
      <c r="A33" s="1">
        <v>30</v>
      </c>
      <c r="B33" s="7">
        <f t="shared" si="0"/>
        <v>0.5477225575051661</v>
      </c>
      <c r="C33" s="1">
        <f t="shared" si="1"/>
        <v>4.107919181288746</v>
      </c>
      <c r="D33">
        <v>2</v>
      </c>
    </row>
    <row r="34" spans="1:4" ht="15">
      <c r="A34" s="1">
        <v>31</v>
      </c>
      <c r="B34" s="7">
        <f t="shared" si="0"/>
        <v>0.5567764362830022</v>
      </c>
      <c r="C34" s="1">
        <f t="shared" si="1"/>
        <v>4.041119295602435</v>
      </c>
      <c r="D34">
        <v>2</v>
      </c>
    </row>
    <row r="35" spans="1:4" ht="15">
      <c r="A35" s="1">
        <v>32</v>
      </c>
      <c r="B35" s="7">
        <f t="shared" si="0"/>
        <v>0.565685424949238</v>
      </c>
      <c r="C35" s="1">
        <f t="shared" si="1"/>
        <v>3.97747564417433</v>
      </c>
      <c r="D35">
        <v>2</v>
      </c>
    </row>
    <row r="36" spans="1:4" ht="15">
      <c r="A36" s="1">
        <v>33</v>
      </c>
      <c r="B36" s="7">
        <f t="shared" si="0"/>
        <v>0.5744562646538028</v>
      </c>
      <c r="C36" s="1">
        <f t="shared" si="1"/>
        <v>3.9167472590032015</v>
      </c>
      <c r="D36">
        <v>2</v>
      </c>
    </row>
    <row r="37" spans="1:4" ht="15">
      <c r="A37" s="1">
        <v>34</v>
      </c>
      <c r="B37" s="7">
        <f t="shared" si="0"/>
        <v>0.5830951894845301</v>
      </c>
      <c r="C37" s="1">
        <f t="shared" si="1"/>
        <v>3.858718165706449</v>
      </c>
      <c r="D37">
        <v>2</v>
      </c>
    </row>
    <row r="38" spans="1:4" ht="15">
      <c r="A38" s="1">
        <v>35</v>
      </c>
      <c r="B38" s="7">
        <f t="shared" si="0"/>
        <v>0.5916079783099616</v>
      </c>
      <c r="C38" s="1">
        <f t="shared" si="1"/>
        <v>3.8031941462783245</v>
      </c>
      <c r="D38">
        <v>2</v>
      </c>
    </row>
    <row r="39" spans="1:4" ht="15">
      <c r="A39" s="1">
        <v>36</v>
      </c>
      <c r="B39" s="7">
        <f t="shared" si="0"/>
        <v>0.6</v>
      </c>
      <c r="C39" s="1">
        <f t="shared" si="1"/>
        <v>3.75</v>
      </c>
      <c r="D39">
        <v>2</v>
      </c>
    </row>
    <row r="40" spans="1:4" ht="15">
      <c r="A40" s="1">
        <v>37</v>
      </c>
      <c r="B40" s="7">
        <f t="shared" si="0"/>
        <v>0.6082762530298219</v>
      </c>
      <c r="C40" s="1">
        <f t="shared" si="1"/>
        <v>3.698977214370539</v>
      </c>
      <c r="D40">
        <v>2</v>
      </c>
    </row>
    <row r="41" spans="1:4" ht="15">
      <c r="A41" s="1">
        <v>38</v>
      </c>
      <c r="B41" s="7">
        <f t="shared" si="0"/>
        <v>0.6164414002968976</v>
      </c>
      <c r="C41" s="1">
        <f t="shared" si="1"/>
        <v>3.649981975442157</v>
      </c>
      <c r="D41">
        <v>2</v>
      </c>
    </row>
    <row r="42" spans="1:4" ht="15">
      <c r="A42" s="1">
        <v>39</v>
      </c>
      <c r="B42" s="7">
        <f t="shared" si="0"/>
        <v>0.6244997998398398</v>
      </c>
      <c r="C42" s="1">
        <f t="shared" si="1"/>
        <v>3.60288346061446</v>
      </c>
      <c r="D42">
        <v>2</v>
      </c>
    </row>
    <row r="43" spans="1:4" ht="15">
      <c r="A43" s="1">
        <v>40</v>
      </c>
      <c r="B43" s="7">
        <f t="shared" si="0"/>
        <v>0.6324555320336759</v>
      </c>
      <c r="C43" s="1">
        <f t="shared" si="1"/>
        <v>3.557562367689427</v>
      </c>
      <c r="D43">
        <v>2</v>
      </c>
    </row>
    <row r="44" spans="1:4" ht="15">
      <c r="A44" s="1">
        <v>41</v>
      </c>
      <c r="B44" s="7">
        <f t="shared" si="0"/>
        <v>0.6403124237432849</v>
      </c>
      <c r="C44" s="1">
        <f t="shared" si="1"/>
        <v>3.5139096424936365</v>
      </c>
      <c r="D44">
        <v>2</v>
      </c>
    </row>
    <row r="45" spans="1:4" ht="15">
      <c r="A45" s="1">
        <v>42</v>
      </c>
      <c r="B45" s="7">
        <f t="shared" si="0"/>
        <v>0.648074069840786</v>
      </c>
      <c r="C45" s="1">
        <f t="shared" si="1"/>
        <v>3.471825374147068</v>
      </c>
      <c r="D45">
        <v>2</v>
      </c>
    </row>
    <row r="46" spans="1:4" ht="15">
      <c r="A46" s="1">
        <v>43</v>
      </c>
      <c r="B46" s="7">
        <f t="shared" si="0"/>
        <v>0.6557438524302001</v>
      </c>
      <c r="C46" s="1">
        <f t="shared" si="1"/>
        <v>3.431217832483605</v>
      </c>
      <c r="D46">
        <v>2</v>
      </c>
    </row>
    <row r="47" spans="1:4" ht="15">
      <c r="A47" s="1">
        <v>44</v>
      </c>
      <c r="B47" s="7">
        <f t="shared" si="0"/>
        <v>0.6633249580710799</v>
      </c>
      <c r="C47" s="1">
        <f t="shared" si="1"/>
        <v>3.3920026264998406</v>
      </c>
      <c r="D47">
        <v>2</v>
      </c>
    </row>
    <row r="48" spans="1:4" ht="15">
      <c r="A48" s="1">
        <v>45</v>
      </c>
      <c r="B48" s="7">
        <f t="shared" si="0"/>
        <v>0.6708203932499369</v>
      </c>
      <c r="C48" s="1">
        <f t="shared" si="1"/>
        <v>3.3541019662496847</v>
      </c>
      <c r="D48">
        <v>2</v>
      </c>
    </row>
    <row r="49" spans="1:4" ht="15">
      <c r="A49" s="1">
        <v>46</v>
      </c>
      <c r="B49" s="7">
        <f t="shared" si="0"/>
        <v>0.6782329983125268</v>
      </c>
      <c r="C49" s="1">
        <f t="shared" si="1"/>
        <v>3.3174440134851855</v>
      </c>
      <c r="D49">
        <v>2</v>
      </c>
    </row>
    <row r="50" spans="1:4" ht="15">
      <c r="A50" s="1">
        <v>47</v>
      </c>
      <c r="B50" s="7">
        <f t="shared" si="0"/>
        <v>0.6855654600401044</v>
      </c>
      <c r="C50" s="1">
        <f t="shared" si="1"/>
        <v>3.2819623087026275</v>
      </c>
      <c r="D50">
        <v>2</v>
      </c>
    </row>
    <row r="51" spans="1:4" ht="15">
      <c r="A51" s="1">
        <v>48</v>
      </c>
      <c r="B51" s="7">
        <f t="shared" si="0"/>
        <v>0.6928203230275509</v>
      </c>
      <c r="C51" s="1">
        <f t="shared" si="1"/>
        <v>3.247595264191645</v>
      </c>
      <c r="D51">
        <v>2</v>
      </c>
    </row>
    <row r="52" spans="1:4" ht="15">
      <c r="A52" s="1">
        <v>49</v>
      </c>
      <c r="B52" s="7">
        <f t="shared" si="0"/>
        <v>0.7</v>
      </c>
      <c r="C52" s="1">
        <f t="shared" si="1"/>
        <v>3.214285714285714</v>
      </c>
      <c r="D52">
        <v>2</v>
      </c>
    </row>
    <row r="53" spans="1:4" ht="15">
      <c r="A53" s="1">
        <v>50</v>
      </c>
      <c r="B53" s="7">
        <f t="shared" si="0"/>
        <v>0.7071067811865476</v>
      </c>
      <c r="C53" s="1">
        <f t="shared" si="1"/>
        <v>3.181980515339464</v>
      </c>
      <c r="D53">
        <v>2</v>
      </c>
    </row>
    <row r="54" spans="1:4" ht="15">
      <c r="A54" s="1">
        <v>51</v>
      </c>
      <c r="B54" s="7">
        <f t="shared" si="0"/>
        <v>0.714142842854285</v>
      </c>
      <c r="C54" s="1">
        <f t="shared" si="1"/>
        <v>3.150630189063022</v>
      </c>
      <c r="D54">
        <v>2</v>
      </c>
    </row>
    <row r="55" spans="1:4" ht="15">
      <c r="A55" s="1">
        <v>52</v>
      </c>
      <c r="B55" s="7">
        <f t="shared" si="0"/>
        <v>0.7211102550927979</v>
      </c>
      <c r="C55" s="1">
        <f t="shared" si="1"/>
        <v>3.120188603766914</v>
      </c>
      <c r="D55">
        <v>2</v>
      </c>
    </row>
    <row r="56" spans="1:4" ht="15">
      <c r="A56" s="1">
        <v>53</v>
      </c>
      <c r="B56" s="7">
        <f t="shared" si="0"/>
        <v>0.7280109889280518</v>
      </c>
      <c r="C56" s="1">
        <f t="shared" si="1"/>
        <v>3.090612688845503</v>
      </c>
      <c r="D56">
        <v>2</v>
      </c>
    </row>
    <row r="57" spans="1:4" ht="15">
      <c r="A57" s="1">
        <v>54</v>
      </c>
      <c r="B57" s="7">
        <f t="shared" si="0"/>
        <v>0.7348469228349535</v>
      </c>
      <c r="C57" s="1">
        <f t="shared" si="1"/>
        <v>3.0618621784789726</v>
      </c>
      <c r="D57">
        <v>2</v>
      </c>
    </row>
    <row r="58" spans="1:4" ht="15">
      <c r="A58" s="1">
        <v>55</v>
      </c>
      <c r="B58" s="7">
        <f t="shared" si="0"/>
        <v>0.7416198487095663</v>
      </c>
      <c r="C58" s="1">
        <f t="shared" si="1"/>
        <v>3.0338993810845896</v>
      </c>
      <c r="D58">
        <v>2</v>
      </c>
    </row>
    <row r="59" spans="1:4" ht="15">
      <c r="A59" s="1">
        <v>56</v>
      </c>
      <c r="B59" s="7">
        <f t="shared" si="0"/>
        <v>0.7483314773547883</v>
      </c>
      <c r="C59" s="1">
        <f t="shared" si="1"/>
        <v>3.0066889715147744</v>
      </c>
      <c r="D59">
        <v>2</v>
      </c>
    </row>
    <row r="60" spans="1:4" ht="15">
      <c r="A60" s="1">
        <v>57</v>
      </c>
      <c r="B60" s="7">
        <f t="shared" si="0"/>
        <v>0.7549834435270749</v>
      </c>
      <c r="C60" s="1">
        <f t="shared" si="1"/>
        <v>2.9801978033963485</v>
      </c>
      <c r="D60">
        <v>2</v>
      </c>
    </row>
    <row r="61" spans="1:4" ht="15">
      <c r="A61" s="1">
        <v>58</v>
      </c>
      <c r="B61" s="7">
        <f t="shared" si="0"/>
        <v>0.7615773105863908</v>
      </c>
      <c r="C61" s="1">
        <f t="shared" si="1"/>
        <v>2.9543947393437575</v>
      </c>
      <c r="D61">
        <v>2</v>
      </c>
    </row>
    <row r="62" spans="1:4" ht="15">
      <c r="A62" s="1">
        <v>59</v>
      </c>
      <c r="B62" s="7">
        <f t="shared" si="0"/>
        <v>0.7681145747868608</v>
      </c>
      <c r="C62" s="1">
        <f t="shared" si="1"/>
        <v>2.929250497068537</v>
      </c>
      <c r="D62">
        <v>2</v>
      </c>
    </row>
    <row r="63" spans="1:4" ht="15">
      <c r="A63" s="1">
        <v>60</v>
      </c>
      <c r="B63" s="7">
        <f t="shared" si="0"/>
        <v>0.7745966692414834</v>
      </c>
      <c r="C63" s="1">
        <f t="shared" si="1"/>
        <v>2.9047375096555625</v>
      </c>
      <c r="D63">
        <v>2</v>
      </c>
    </row>
    <row r="64" spans="1:4" ht="15">
      <c r="A64" s="1">
        <v>61</v>
      </c>
      <c r="B64" s="7">
        <f t="shared" si="0"/>
        <v>0.7810249675906654</v>
      </c>
      <c r="C64" s="1">
        <f t="shared" si="1"/>
        <v>2.880829798490159</v>
      </c>
      <c r="D64">
        <v>2</v>
      </c>
    </row>
    <row r="65" spans="1:4" ht="15">
      <c r="A65" s="1">
        <v>62</v>
      </c>
      <c r="B65" s="7">
        <f t="shared" si="0"/>
        <v>0.7874007874011811</v>
      </c>
      <c r="C65" s="1">
        <f t="shared" si="1"/>
        <v>2.8575028575042865</v>
      </c>
      <c r="D65">
        <v>2</v>
      </c>
    </row>
    <row r="66" spans="1:4" ht="15">
      <c r="A66" s="1">
        <v>63</v>
      </c>
      <c r="B66" s="7">
        <f t="shared" si="0"/>
        <v>0.7937253933193772</v>
      </c>
      <c r="C66" s="1">
        <f t="shared" si="1"/>
        <v>2.834733547569204</v>
      </c>
      <c r="D66">
        <v>2</v>
      </c>
    </row>
    <row r="67" spans="1:4" ht="15">
      <c r="A67" s="1">
        <v>64</v>
      </c>
      <c r="B67" s="7">
        <f t="shared" si="0"/>
        <v>0.8</v>
      </c>
      <c r="C67" s="1">
        <f t="shared" si="1"/>
        <v>2.8125</v>
      </c>
      <c r="D67">
        <v>2</v>
      </c>
    </row>
    <row r="68" spans="1:4" ht="15">
      <c r="A68" s="1">
        <v>65</v>
      </c>
      <c r="B68" s="7">
        <f aca="true" t="shared" si="2" ref="B68:B131">(A68/100)^(0.5)</f>
        <v>0.806225774829855</v>
      </c>
      <c r="C68" s="1">
        <f aca="true" t="shared" si="3" ref="C68:C131">(506.25/A68)^(0.5)</f>
        <v>2.7907815282571904</v>
      </c>
      <c r="D68">
        <v>2</v>
      </c>
    </row>
    <row r="69" spans="1:4" ht="15">
      <c r="A69" s="1">
        <v>66</v>
      </c>
      <c r="B69" s="7">
        <f t="shared" si="2"/>
        <v>0.812403840463596</v>
      </c>
      <c r="C69" s="1">
        <f t="shared" si="3"/>
        <v>2.7695585470349866</v>
      </c>
      <c r="D69">
        <v>2</v>
      </c>
    </row>
    <row r="70" spans="1:4" ht="15">
      <c r="A70" s="1">
        <v>67</v>
      </c>
      <c r="B70" s="7">
        <f t="shared" si="2"/>
        <v>0.8185352771872451</v>
      </c>
      <c r="C70" s="1">
        <f t="shared" si="3"/>
        <v>2.7488124980168673</v>
      </c>
      <c r="D70">
        <v>2</v>
      </c>
    </row>
    <row r="71" spans="1:4" ht="15">
      <c r="A71" s="1">
        <v>68</v>
      </c>
      <c r="B71" s="7">
        <f t="shared" si="2"/>
        <v>0.8246211251235321</v>
      </c>
      <c r="C71" s="1">
        <f t="shared" si="3"/>
        <v>2.728525781658746</v>
      </c>
      <c r="D71">
        <v>2</v>
      </c>
    </row>
    <row r="72" spans="1:4" ht="15">
      <c r="A72" s="1">
        <v>69</v>
      </c>
      <c r="B72" s="7">
        <f t="shared" si="2"/>
        <v>0.8306623862918074</v>
      </c>
      <c r="C72" s="1">
        <f t="shared" si="3"/>
        <v>2.708681694429807</v>
      </c>
      <c r="D72">
        <v>2</v>
      </c>
    </row>
    <row r="73" spans="1:4" ht="15">
      <c r="A73" s="1">
        <v>70</v>
      </c>
      <c r="B73" s="7">
        <f t="shared" si="2"/>
        <v>0.8366600265340756</v>
      </c>
      <c r="C73" s="1">
        <f t="shared" si="3"/>
        <v>2.689264371002386</v>
      </c>
      <c r="D73">
        <v>2</v>
      </c>
    </row>
    <row r="74" spans="1:4" ht="15">
      <c r="A74" s="1">
        <v>71</v>
      </c>
      <c r="B74" s="7">
        <f t="shared" si="2"/>
        <v>0.8426149773176358</v>
      </c>
      <c r="C74" s="1">
        <f t="shared" si="3"/>
        <v>2.67025873093617</v>
      </c>
      <c r="D74">
        <v>2</v>
      </c>
    </row>
    <row r="75" spans="1:4" ht="15">
      <c r="A75" s="1">
        <v>72</v>
      </c>
      <c r="B75" s="7">
        <f t="shared" si="2"/>
        <v>0.848528137423857</v>
      </c>
      <c r="C75" s="1">
        <f t="shared" si="3"/>
        <v>2.6516504294495533</v>
      </c>
      <c r="D75">
        <v>2</v>
      </c>
    </row>
    <row r="76" spans="1:4" ht="15">
      <c r="A76" s="1">
        <v>73</v>
      </c>
      <c r="B76" s="7">
        <f t="shared" si="2"/>
        <v>0.8544003745317531</v>
      </c>
      <c r="C76" s="1">
        <f t="shared" si="3"/>
        <v>2.6334258119129377</v>
      </c>
      <c r="D76">
        <v>2</v>
      </c>
    </row>
    <row r="77" spans="1:4" ht="15">
      <c r="A77" s="1">
        <v>74</v>
      </c>
      <c r="B77" s="7">
        <f t="shared" si="2"/>
        <v>0.8602325267042626</v>
      </c>
      <c r="C77" s="1">
        <f t="shared" si="3"/>
        <v>2.6155718717359338</v>
      </c>
      <c r="D77">
        <v>2</v>
      </c>
    </row>
    <row r="78" spans="1:4" ht="15">
      <c r="A78" s="1">
        <v>75</v>
      </c>
      <c r="B78" s="7">
        <f t="shared" si="2"/>
        <v>0.8660254037844386</v>
      </c>
      <c r="C78" s="1">
        <f t="shared" si="3"/>
        <v>2.598076211353316</v>
      </c>
      <c r="D78">
        <v>2</v>
      </c>
    </row>
    <row r="79" spans="1:4" ht="15">
      <c r="A79" s="1">
        <v>76</v>
      </c>
      <c r="B79" s="7">
        <f t="shared" si="2"/>
        <v>0.8717797887081347</v>
      </c>
      <c r="C79" s="1">
        <f t="shared" si="3"/>
        <v>2.58092700604382</v>
      </c>
      <c r="D79">
        <v>2</v>
      </c>
    </row>
    <row r="80" spans="1:4" ht="15">
      <c r="A80" s="1">
        <v>77</v>
      </c>
      <c r="B80" s="7">
        <f t="shared" si="2"/>
        <v>0.8774964387392122</v>
      </c>
      <c r="C80" s="1">
        <f t="shared" si="3"/>
        <v>2.5641129703418537</v>
      </c>
      <c r="D80">
        <v>2</v>
      </c>
    </row>
    <row r="81" spans="1:4" ht="15">
      <c r="A81" s="1">
        <v>78</v>
      </c>
      <c r="B81" s="7">
        <f t="shared" si="2"/>
        <v>0.8831760866327847</v>
      </c>
      <c r="C81" s="1">
        <f t="shared" si="3"/>
        <v>2.5476233268253403</v>
      </c>
      <c r="D81">
        <v>2</v>
      </c>
    </row>
    <row r="82" spans="1:4" ht="15">
      <c r="A82" s="1">
        <v>79</v>
      </c>
      <c r="B82" s="7">
        <f t="shared" si="2"/>
        <v>0.8888194417315589</v>
      </c>
      <c r="C82" s="1">
        <f t="shared" si="3"/>
        <v>2.531447777083554</v>
      </c>
      <c r="D82">
        <v>2</v>
      </c>
    </row>
    <row r="83" spans="1:4" ht="15">
      <c r="A83" s="1">
        <v>80</v>
      </c>
      <c r="B83" s="7">
        <f t="shared" si="2"/>
        <v>0.8944271909999159</v>
      </c>
      <c r="C83" s="1">
        <f t="shared" si="3"/>
        <v>2.5155764746872635</v>
      </c>
      <c r="D83">
        <v>2</v>
      </c>
    </row>
    <row r="84" spans="1:4" ht="15">
      <c r="A84" s="1">
        <v>81</v>
      </c>
      <c r="B84" s="7">
        <f t="shared" si="2"/>
        <v>0.9</v>
      </c>
      <c r="C84" s="1">
        <f t="shared" si="3"/>
        <v>2.5</v>
      </c>
      <c r="D84">
        <v>2</v>
      </c>
    </row>
    <row r="85" spans="1:4" ht="15">
      <c r="A85" s="1">
        <v>82</v>
      </c>
      <c r="B85" s="7">
        <f t="shared" si="2"/>
        <v>0.9055385138137416</v>
      </c>
      <c r="C85" s="1">
        <f t="shared" si="3"/>
        <v>2.4847093366840474</v>
      </c>
      <c r="D85">
        <v>2</v>
      </c>
    </row>
    <row r="86" spans="1:4" ht="15">
      <c r="A86" s="1">
        <v>83</v>
      </c>
      <c r="B86" s="7">
        <f t="shared" si="2"/>
        <v>0.9110433579144299</v>
      </c>
      <c r="C86" s="1">
        <f t="shared" si="3"/>
        <v>2.469695849768033</v>
      </c>
      <c r="D86">
        <v>2</v>
      </c>
    </row>
    <row r="87" spans="1:4" ht="15">
      <c r="A87" s="1">
        <v>84</v>
      </c>
      <c r="B87" s="7">
        <f t="shared" si="2"/>
        <v>0.916515138991168</v>
      </c>
      <c r="C87" s="1">
        <f t="shared" si="3"/>
        <v>2.4549512651549144</v>
      </c>
      <c r="D87">
        <v>2</v>
      </c>
    </row>
    <row r="88" spans="1:4" ht="15">
      <c r="A88" s="1">
        <v>85</v>
      </c>
      <c r="B88" s="7">
        <f t="shared" si="2"/>
        <v>0.9219544457292888</v>
      </c>
      <c r="C88" s="1">
        <f t="shared" si="3"/>
        <v>2.440467650459882</v>
      </c>
      <c r="D88">
        <v>2</v>
      </c>
    </row>
    <row r="89" spans="1:4" ht="15">
      <c r="A89" s="1">
        <v>86</v>
      </c>
      <c r="B89" s="7">
        <f t="shared" si="2"/>
        <v>0.9273618495495703</v>
      </c>
      <c r="C89" s="1">
        <f t="shared" si="3"/>
        <v>2.4262373970773643</v>
      </c>
      <c r="D89">
        <v>2</v>
      </c>
    </row>
    <row r="90" spans="1:4" ht="15">
      <c r="A90" s="1">
        <v>87</v>
      </c>
      <c r="B90" s="7">
        <f t="shared" si="2"/>
        <v>0.9327379053088815</v>
      </c>
      <c r="C90" s="1">
        <f t="shared" si="3"/>
        <v>2.4122532033850383</v>
      </c>
      <c r="D90">
        <v>2</v>
      </c>
    </row>
    <row r="91" spans="1:4" ht="15">
      <c r="A91" s="1">
        <v>88</v>
      </c>
      <c r="B91" s="7">
        <f t="shared" si="2"/>
        <v>0.938083151964686</v>
      </c>
      <c r="C91" s="1">
        <f t="shared" si="3"/>
        <v>2.3985080590006174</v>
      </c>
      <c r="D91">
        <v>2</v>
      </c>
    </row>
    <row r="92" spans="1:4" ht="15">
      <c r="A92" s="1">
        <v>89</v>
      </c>
      <c r="B92" s="7">
        <f t="shared" si="2"/>
        <v>0.9433981132056604</v>
      </c>
      <c r="C92" s="1">
        <f t="shared" si="3"/>
        <v>2.38499523001431</v>
      </c>
      <c r="D92">
        <v>2</v>
      </c>
    </row>
    <row r="93" spans="1:4" ht="15">
      <c r="A93" s="1">
        <v>90</v>
      </c>
      <c r="B93" s="7">
        <f t="shared" si="2"/>
        <v>0.9486832980505138</v>
      </c>
      <c r="C93" s="1">
        <f t="shared" si="3"/>
        <v>2.3717082451262845</v>
      </c>
      <c r="D93">
        <v>2</v>
      </c>
    </row>
    <row r="94" spans="1:4" ht="15">
      <c r="A94" s="1">
        <v>91</v>
      </c>
      <c r="B94" s="7">
        <f t="shared" si="2"/>
        <v>0.9539392014169457</v>
      </c>
      <c r="C94" s="1">
        <f t="shared" si="3"/>
        <v>2.358640882624316</v>
      </c>
      <c r="D94">
        <v>2</v>
      </c>
    </row>
    <row r="95" spans="1:4" ht="15">
      <c r="A95" s="1">
        <v>92</v>
      </c>
      <c r="B95" s="7">
        <f t="shared" si="2"/>
        <v>0.9591663046625439</v>
      </c>
      <c r="C95" s="1">
        <f t="shared" si="3"/>
        <v>2.345787158142091</v>
      </c>
      <c r="D95">
        <v>2</v>
      </c>
    </row>
    <row r="96" spans="1:4" ht="15">
      <c r="A96" s="1">
        <v>93</v>
      </c>
      <c r="B96" s="7">
        <f t="shared" si="2"/>
        <v>0.9643650760992956</v>
      </c>
      <c r="C96" s="1">
        <f t="shared" si="3"/>
        <v>2.333141313143457</v>
      </c>
      <c r="D96">
        <v>2</v>
      </c>
    </row>
    <row r="97" spans="1:4" ht="15">
      <c r="A97" s="1">
        <v>94</v>
      </c>
      <c r="B97" s="7">
        <f t="shared" si="2"/>
        <v>0.9695359714832658</v>
      </c>
      <c r="C97" s="1">
        <f t="shared" si="3"/>
        <v>2.320697804082285</v>
      </c>
      <c r="D97">
        <v>2</v>
      </c>
    </row>
    <row r="98" spans="1:4" ht="15">
      <c r="A98" s="1">
        <v>95</v>
      </c>
      <c r="B98" s="7">
        <f t="shared" si="2"/>
        <v>0.9746794344808963</v>
      </c>
      <c r="C98" s="1">
        <f t="shared" si="3"/>
        <v>2.3084512921915965</v>
      </c>
      <c r="D98">
        <v>2</v>
      </c>
    </row>
    <row r="99" spans="1:4" ht="15">
      <c r="A99" s="1">
        <v>96</v>
      </c>
      <c r="B99" s="7">
        <f t="shared" si="2"/>
        <v>0.9797958971132712</v>
      </c>
      <c r="C99" s="1">
        <f t="shared" si="3"/>
        <v>2.2963966338592297</v>
      </c>
      <c r="D99">
        <v>2</v>
      </c>
    </row>
    <row r="100" spans="1:4" ht="15">
      <c r="A100" s="1">
        <v>97</v>
      </c>
      <c r="B100" s="7">
        <f t="shared" si="2"/>
        <v>0.9848857801796105</v>
      </c>
      <c r="C100" s="1">
        <f t="shared" si="3"/>
        <v>2.2845288715506427</v>
      </c>
      <c r="D100">
        <v>2</v>
      </c>
    </row>
    <row r="101" spans="1:4" ht="15">
      <c r="A101" s="1">
        <v>98</v>
      </c>
      <c r="B101" s="7">
        <f t="shared" si="2"/>
        <v>0.9899494936611666</v>
      </c>
      <c r="C101" s="1">
        <f t="shared" si="3"/>
        <v>2.272843225242474</v>
      </c>
      <c r="D101">
        <v>2</v>
      </c>
    </row>
    <row r="102" spans="1:4" ht="15">
      <c r="A102" s="1">
        <v>99</v>
      </c>
      <c r="B102" s="7">
        <f t="shared" si="2"/>
        <v>0.99498743710662</v>
      </c>
      <c r="C102" s="1">
        <f t="shared" si="3"/>
        <v>2.261335084333227</v>
      </c>
      <c r="D102">
        <v>2</v>
      </c>
    </row>
    <row r="103" spans="1:4" ht="15">
      <c r="A103" s="1">
        <v>100</v>
      </c>
      <c r="B103" s="7">
        <f t="shared" si="2"/>
        <v>1</v>
      </c>
      <c r="C103" s="1">
        <f t="shared" si="3"/>
        <v>2.25</v>
      </c>
      <c r="D103">
        <v>2</v>
      </c>
    </row>
    <row r="104" spans="1:4" ht="15">
      <c r="A104" s="1">
        <v>101</v>
      </c>
      <c r="B104" s="7">
        <f t="shared" si="2"/>
        <v>1.004987562112089</v>
      </c>
      <c r="C104" s="1">
        <f t="shared" si="3"/>
        <v>2.2388336779724756</v>
      </c>
      <c r="D104">
        <v>2</v>
      </c>
    </row>
    <row r="105" spans="1:4" ht="15">
      <c r="A105" s="1">
        <v>102</v>
      </c>
      <c r="B105" s="7">
        <f t="shared" si="2"/>
        <v>1.0099504938362078</v>
      </c>
      <c r="C105" s="1">
        <f t="shared" si="3"/>
        <v>2.2278319716975172</v>
      </c>
      <c r="D105">
        <v>2</v>
      </c>
    </row>
    <row r="106" spans="1:4" ht="15">
      <c r="A106" s="1">
        <v>103</v>
      </c>
      <c r="B106" s="7">
        <f t="shared" si="2"/>
        <v>1.014889156509222</v>
      </c>
      <c r="C106" s="1">
        <f t="shared" si="3"/>
        <v>2.2169908758696595</v>
      </c>
      <c r="D106">
        <v>2</v>
      </c>
    </row>
    <row r="107" spans="1:4" ht="15">
      <c r="A107" s="1">
        <v>104</v>
      </c>
      <c r="B107" s="7">
        <f t="shared" si="2"/>
        <v>1.019803902718557</v>
      </c>
      <c r="C107" s="1">
        <f t="shared" si="3"/>
        <v>2.20630652030457</v>
      </c>
      <c r="D107">
        <v>2</v>
      </c>
    </row>
    <row r="108" spans="1:4" ht="15">
      <c r="A108" s="1">
        <v>105</v>
      </c>
      <c r="B108" s="7">
        <f t="shared" si="2"/>
        <v>1.02469507659596</v>
      </c>
      <c r="C108" s="1">
        <f t="shared" si="3"/>
        <v>2.1957751641341994</v>
      </c>
      <c r="D108">
        <v>2</v>
      </c>
    </row>
    <row r="109" spans="1:4" ht="15">
      <c r="A109" s="1">
        <v>106</v>
      </c>
      <c r="B109" s="7">
        <f t="shared" si="2"/>
        <v>1.0295630140987</v>
      </c>
      <c r="C109" s="1">
        <f t="shared" si="3"/>
        <v>2.1853931903038446</v>
      </c>
      <c r="D109">
        <v>2</v>
      </c>
    </row>
    <row r="110" spans="1:4" ht="15">
      <c r="A110" s="1">
        <v>107</v>
      </c>
      <c r="B110" s="7">
        <f t="shared" si="2"/>
        <v>1.03440804327886</v>
      </c>
      <c r="C110" s="1">
        <f t="shared" si="3"/>
        <v>2.175157100352743</v>
      </c>
      <c r="D110">
        <v>2</v>
      </c>
    </row>
    <row r="111" spans="1:4" ht="15">
      <c r="A111" s="1">
        <v>108</v>
      </c>
      <c r="B111" s="7">
        <f t="shared" si="2"/>
        <v>1.0392304845413265</v>
      </c>
      <c r="C111" s="1">
        <f t="shared" si="3"/>
        <v>2.165063509461097</v>
      </c>
      <c r="D111">
        <v>2</v>
      </c>
    </row>
    <row r="112" spans="1:4" ht="15">
      <c r="A112" s="1">
        <v>109</v>
      </c>
      <c r="B112" s="7">
        <f t="shared" si="2"/>
        <v>1.044030650891055</v>
      </c>
      <c r="C112" s="1">
        <f t="shared" si="3"/>
        <v>2.1551091417475905</v>
      </c>
      <c r="D112">
        <v>2</v>
      </c>
    </row>
    <row r="113" spans="1:4" ht="15">
      <c r="A113" s="1">
        <v>110</v>
      </c>
      <c r="B113" s="7">
        <f t="shared" si="2"/>
        <v>1.0488088481701516</v>
      </c>
      <c r="C113" s="1">
        <f t="shared" si="3"/>
        <v>2.145290825802583</v>
      </c>
      <c r="D113">
        <v>2</v>
      </c>
    </row>
    <row r="114" spans="1:4" ht="15">
      <c r="A114" s="1">
        <v>111</v>
      </c>
      <c r="B114" s="7">
        <f t="shared" si="2"/>
        <v>1.0535653752852738</v>
      </c>
      <c r="C114" s="1">
        <f t="shared" si="3"/>
        <v>2.1356054904431225</v>
      </c>
      <c r="D114">
        <v>2</v>
      </c>
    </row>
    <row r="115" spans="1:4" ht="15">
      <c r="A115" s="1">
        <v>112</v>
      </c>
      <c r="B115" s="7">
        <f t="shared" si="2"/>
        <v>1.0583005244258363</v>
      </c>
      <c r="C115" s="1">
        <f t="shared" si="3"/>
        <v>2.126050160676903</v>
      </c>
      <c r="D115">
        <v>2</v>
      </c>
    </row>
    <row r="116" spans="1:4" ht="15">
      <c r="A116" s="1">
        <v>113</v>
      </c>
      <c r="B116" s="7">
        <f t="shared" si="2"/>
        <v>1.0630145812734648</v>
      </c>
      <c r="C116" s="1">
        <f t="shared" si="3"/>
        <v>2.1166219538630937</v>
      </c>
      <c r="D116">
        <v>2</v>
      </c>
    </row>
    <row r="117" spans="1:4" ht="15">
      <c r="A117" s="1">
        <v>114</v>
      </c>
      <c r="B117" s="7">
        <f t="shared" si="2"/>
        <v>1.0677078252031311</v>
      </c>
      <c r="C117" s="1">
        <f t="shared" si="3"/>
        <v>2.1073180760588115</v>
      </c>
      <c r="D117">
        <v>2</v>
      </c>
    </row>
    <row r="118" spans="1:4" ht="15">
      <c r="A118" s="1">
        <v>115</v>
      </c>
      <c r="B118" s="7">
        <f t="shared" si="2"/>
        <v>1.0723805294763609</v>
      </c>
      <c r="C118" s="1">
        <f t="shared" si="3"/>
        <v>2.098135818540706</v>
      </c>
      <c r="D118">
        <v>2</v>
      </c>
    </row>
    <row r="119" spans="1:4" ht="15">
      <c r="A119" s="1">
        <v>116</v>
      </c>
      <c r="B119" s="7">
        <f t="shared" si="2"/>
        <v>1.0770329614269007</v>
      </c>
      <c r="C119" s="1">
        <f t="shared" si="3"/>
        <v>2.0890725544918336</v>
      </c>
      <c r="D119">
        <v>2</v>
      </c>
    </row>
    <row r="120" spans="1:4" ht="15">
      <c r="A120" s="1">
        <v>117</v>
      </c>
      <c r="B120" s="7">
        <f t="shared" si="2"/>
        <v>1.0816653826391966</v>
      </c>
      <c r="C120" s="1">
        <f t="shared" si="3"/>
        <v>2.080125735844609</v>
      </c>
      <c r="D120">
        <v>2</v>
      </c>
    </row>
    <row r="121" spans="1:4" ht="15">
      <c r="A121" s="1">
        <v>118</v>
      </c>
      <c r="B121" s="7">
        <f t="shared" si="2"/>
        <v>1.0862780491200215</v>
      </c>
      <c r="C121" s="1">
        <f t="shared" si="3"/>
        <v>2.0712928902712275</v>
      </c>
      <c r="D121">
        <v>2</v>
      </c>
    </row>
    <row r="122" spans="1:4" ht="15">
      <c r="A122" s="1">
        <v>119</v>
      </c>
      <c r="B122" s="7">
        <f t="shared" si="2"/>
        <v>1.0908712114635715</v>
      </c>
      <c r="C122" s="1">
        <f t="shared" si="3"/>
        <v>2.0625716183134752</v>
      </c>
      <c r="D122">
        <v>2</v>
      </c>
    </row>
    <row r="123" spans="1:4" ht="15">
      <c r="A123" s="1">
        <v>120</v>
      </c>
      <c r="B123" s="7">
        <f t="shared" si="2"/>
        <v>1.0954451150103321</v>
      </c>
      <c r="C123" s="1">
        <f t="shared" si="3"/>
        <v>2.053959590644373</v>
      </c>
      <c r="D123">
        <v>2</v>
      </c>
    </row>
    <row r="124" spans="1:4" ht="15">
      <c r="A124" s="1">
        <v>121</v>
      </c>
      <c r="B124" s="7">
        <f t="shared" si="2"/>
        <v>1.1</v>
      </c>
      <c r="C124" s="1">
        <f t="shared" si="3"/>
        <v>2.0454545454545454</v>
      </c>
      <c r="D124">
        <v>2</v>
      </c>
    </row>
    <row r="125" spans="1:4" ht="15">
      <c r="A125" s="1">
        <v>122</v>
      </c>
      <c r="B125" s="7">
        <f t="shared" si="2"/>
        <v>1.104536101718726</v>
      </c>
      <c r="C125" s="1">
        <f t="shared" si="3"/>
        <v>2.0370542859566667</v>
      </c>
      <c r="D125">
        <v>2</v>
      </c>
    </row>
    <row r="126" spans="1:4" ht="15">
      <c r="A126" s="1">
        <v>123</v>
      </c>
      <c r="B126" s="7">
        <f t="shared" si="2"/>
        <v>1.1090536506409416</v>
      </c>
      <c r="C126" s="1">
        <f t="shared" si="3"/>
        <v>2.0287566780017228</v>
      </c>
      <c r="D126">
        <v>2</v>
      </c>
    </row>
    <row r="127" spans="1:4" ht="15">
      <c r="A127" s="1">
        <v>124</v>
      </c>
      <c r="B127" s="7">
        <f t="shared" si="2"/>
        <v>1.1135528725660044</v>
      </c>
      <c r="C127" s="1">
        <f t="shared" si="3"/>
        <v>2.0205596478012176</v>
      </c>
      <c r="D127">
        <v>2</v>
      </c>
    </row>
    <row r="128" spans="1:4" ht="15">
      <c r="A128" s="1">
        <v>125</v>
      </c>
      <c r="B128" s="7">
        <f t="shared" si="2"/>
        <v>1.118033988749895</v>
      </c>
      <c r="C128" s="1">
        <f t="shared" si="3"/>
        <v>2.0124611797498106</v>
      </c>
      <c r="D128">
        <v>2</v>
      </c>
    </row>
    <row r="129" spans="1:4" ht="15">
      <c r="A129" s="1">
        <v>126</v>
      </c>
      <c r="B129" s="7">
        <f t="shared" si="2"/>
        <v>1.1224972160321824</v>
      </c>
      <c r="C129" s="1">
        <f t="shared" si="3"/>
        <v>2.004459314343183</v>
      </c>
      <c r="D129">
        <v>2</v>
      </c>
    </row>
    <row r="130" spans="1:4" ht="15">
      <c r="A130" s="1">
        <v>127</v>
      </c>
      <c r="B130" s="7">
        <f t="shared" si="2"/>
        <v>1.1269427669584644</v>
      </c>
      <c r="C130" s="1">
        <f t="shared" si="3"/>
        <v>1.996552146186256</v>
      </c>
      <c r="D130">
        <v>2</v>
      </c>
    </row>
    <row r="131" spans="1:4" ht="15">
      <c r="A131" s="1">
        <v>128</v>
      </c>
      <c r="B131" s="7">
        <f t="shared" si="2"/>
        <v>1.131370849898476</v>
      </c>
      <c r="C131" s="1">
        <f t="shared" si="3"/>
        <v>1.988737822087165</v>
      </c>
      <c r="D131">
        <v>2</v>
      </c>
    </row>
    <row r="132" spans="1:4" ht="15">
      <c r="A132" s="1">
        <v>129</v>
      </c>
      <c r="B132" s="7">
        <f aca="true" t="shared" si="4" ref="B132:B195">(A132/100)^(0.5)</f>
        <v>1.1357816691600546</v>
      </c>
      <c r="C132" s="1">
        <f aca="true" t="shared" si="5" ref="C132:C195">(506.25/A132)^(0.5)</f>
        <v>1.9810145392326535</v>
      </c>
      <c r="D132">
        <v>2</v>
      </c>
    </row>
    <row r="133" spans="1:4" ht="15">
      <c r="A133" s="1">
        <v>130</v>
      </c>
      <c r="B133" s="7">
        <f t="shared" si="4"/>
        <v>1.140175425099138</v>
      </c>
      <c r="C133" s="1">
        <f t="shared" si="5"/>
        <v>1.9733805434408158</v>
      </c>
      <c r="D133">
        <v>2</v>
      </c>
    </row>
    <row r="134" spans="1:4" ht="15">
      <c r="A134" s="1">
        <v>131</v>
      </c>
      <c r="B134" s="7">
        <f t="shared" si="4"/>
        <v>1.1445523142259597</v>
      </c>
      <c r="C134" s="1">
        <f t="shared" si="5"/>
        <v>1.9658341274873354</v>
      </c>
      <c r="D134">
        <v>2</v>
      </c>
    </row>
    <row r="135" spans="1:4" ht="15">
      <c r="A135" s="1">
        <v>132</v>
      </c>
      <c r="B135" s="7">
        <f t="shared" si="4"/>
        <v>1.1489125293076057</v>
      </c>
      <c r="C135" s="1">
        <f t="shared" si="5"/>
        <v>1.9583736295016008</v>
      </c>
      <c r="D135">
        <v>2</v>
      </c>
    </row>
    <row r="136" spans="1:4" ht="15">
      <c r="A136" s="1">
        <v>133</v>
      </c>
      <c r="B136" s="7">
        <f t="shared" si="4"/>
        <v>1.1532562594670797</v>
      </c>
      <c r="C136" s="1">
        <f t="shared" si="5"/>
        <v>1.95099743142927</v>
      </c>
      <c r="D136">
        <v>2</v>
      </c>
    </row>
    <row r="137" spans="1:4" ht="15">
      <c r="A137" s="1">
        <v>134</v>
      </c>
      <c r="B137" s="7">
        <f t="shared" si="4"/>
        <v>1.1575836902790226</v>
      </c>
      <c r="C137" s="1">
        <f t="shared" si="5"/>
        <v>1.9437039575580604</v>
      </c>
      <c r="D137">
        <v>2</v>
      </c>
    </row>
    <row r="138" spans="1:4" ht="15">
      <c r="A138" s="1">
        <v>135</v>
      </c>
      <c r="B138" s="7">
        <f t="shared" si="4"/>
        <v>1.161895003862225</v>
      </c>
      <c r="C138" s="1">
        <f t="shared" si="5"/>
        <v>1.9364916731037085</v>
      </c>
      <c r="D138">
        <v>2</v>
      </c>
    </row>
    <row r="139" spans="1:4" ht="15">
      <c r="A139" s="1">
        <v>136</v>
      </c>
      <c r="B139" s="7">
        <f t="shared" si="4"/>
        <v>1.1661903789690602</v>
      </c>
      <c r="C139" s="1">
        <f t="shared" si="5"/>
        <v>1.9293590828532245</v>
      </c>
      <c r="D139">
        <v>2</v>
      </c>
    </row>
    <row r="140" spans="1:4" ht="15">
      <c r="A140" s="1">
        <v>137</v>
      </c>
      <c r="B140" s="7">
        <f t="shared" si="4"/>
        <v>1.1704699910719625</v>
      </c>
      <c r="C140" s="1">
        <f t="shared" si="5"/>
        <v>1.922304729862712</v>
      </c>
      <c r="D140">
        <v>2</v>
      </c>
    </row>
    <row r="141" spans="1:4" ht="15">
      <c r="A141" s="1">
        <v>138</v>
      </c>
      <c r="B141" s="7">
        <f t="shared" si="4"/>
        <v>1.174734012447073</v>
      </c>
      <c r="C141" s="1">
        <f t="shared" si="5"/>
        <v>1.9153271942071843</v>
      </c>
      <c r="D141">
        <v>2</v>
      </c>
    </row>
    <row r="142" spans="1:4" ht="15">
      <c r="A142" s="1">
        <v>139</v>
      </c>
      <c r="B142" s="7">
        <f t="shared" si="4"/>
        <v>1.1789826122551597</v>
      </c>
      <c r="C142" s="1">
        <f t="shared" si="5"/>
        <v>1.9084250917799346</v>
      </c>
      <c r="D142">
        <v>2</v>
      </c>
    </row>
    <row r="143" spans="1:4" ht="15">
      <c r="A143" s="1">
        <v>140</v>
      </c>
      <c r="B143" s="7">
        <f t="shared" si="4"/>
        <v>1.1832159566199232</v>
      </c>
      <c r="C143" s="1">
        <f t="shared" si="5"/>
        <v>1.9015970731391623</v>
      </c>
      <c r="D143">
        <v>2</v>
      </c>
    </row>
    <row r="144" spans="1:4" ht="15">
      <c r="A144" s="1">
        <v>141</v>
      </c>
      <c r="B144" s="7">
        <f t="shared" si="4"/>
        <v>1.1874342087037917</v>
      </c>
      <c r="C144" s="1">
        <f t="shared" si="5"/>
        <v>1.8948418223996677</v>
      </c>
      <c r="D144">
        <v>2</v>
      </c>
    </row>
    <row r="145" spans="1:4" ht="15">
      <c r="A145" s="1">
        <v>142</v>
      </c>
      <c r="B145" s="7">
        <f t="shared" si="4"/>
        <v>1.1916375287812984</v>
      </c>
      <c r="C145" s="1">
        <f t="shared" si="5"/>
        <v>1.8881580561675504</v>
      </c>
      <c r="D145">
        <v>2</v>
      </c>
    </row>
    <row r="146" spans="1:4" ht="15">
      <c r="A146" s="1">
        <v>143</v>
      </c>
      <c r="B146" s="7">
        <f t="shared" si="4"/>
        <v>1.1958260743101399</v>
      </c>
      <c r="C146" s="1">
        <f t="shared" si="5"/>
        <v>1.8815445225159544</v>
      </c>
      <c r="D146">
        <v>2</v>
      </c>
    </row>
    <row r="147" spans="1:4" ht="15">
      <c r="A147" s="1">
        <v>144</v>
      </c>
      <c r="B147" s="7">
        <f t="shared" si="4"/>
        <v>1.2</v>
      </c>
      <c r="C147" s="1">
        <f t="shared" si="5"/>
        <v>1.875</v>
      </c>
      <c r="D147">
        <v>2</v>
      </c>
    </row>
    <row r="148" spans="1:4" ht="15">
      <c r="A148" s="1">
        <v>145</v>
      </c>
      <c r="B148" s="7">
        <f t="shared" si="4"/>
        <v>1.2041594578792296</v>
      </c>
      <c r="C148" s="1">
        <f t="shared" si="5"/>
        <v>1.8685232967091492</v>
      </c>
      <c r="D148">
        <v>2</v>
      </c>
    </row>
    <row r="149" spans="1:4" ht="15">
      <c r="A149" s="1">
        <v>146</v>
      </c>
      <c r="B149" s="7">
        <f t="shared" si="4"/>
        <v>1.2083045973594573</v>
      </c>
      <c r="C149" s="1">
        <f t="shared" si="5"/>
        <v>1.8621132493553278</v>
      </c>
      <c r="D149">
        <v>2</v>
      </c>
    </row>
    <row r="150" spans="1:4" ht="15">
      <c r="A150" s="1">
        <v>147</v>
      </c>
      <c r="B150" s="7">
        <f t="shared" si="4"/>
        <v>1.2124355652982142</v>
      </c>
      <c r="C150" s="1">
        <f t="shared" si="5"/>
        <v>1.8557687223952257</v>
      </c>
      <c r="D150">
        <v>2</v>
      </c>
    </row>
    <row r="151" spans="1:4" ht="15">
      <c r="A151" s="1">
        <v>148</v>
      </c>
      <c r="B151" s="7">
        <f t="shared" si="4"/>
        <v>1.2165525060596438</v>
      </c>
      <c r="C151" s="1">
        <f t="shared" si="5"/>
        <v>1.8494886071852694</v>
      </c>
      <c r="D151">
        <v>2</v>
      </c>
    </row>
    <row r="152" spans="1:4" ht="15">
      <c r="A152" s="1">
        <v>149</v>
      </c>
      <c r="B152" s="7">
        <f t="shared" si="4"/>
        <v>1.2206555615733703</v>
      </c>
      <c r="C152" s="1">
        <f t="shared" si="5"/>
        <v>1.8432718211678412</v>
      </c>
      <c r="D152">
        <v>2</v>
      </c>
    </row>
    <row r="153" spans="1:4" ht="15">
      <c r="A153" s="1">
        <v>150</v>
      </c>
      <c r="B153" s="7">
        <f t="shared" si="4"/>
        <v>1.224744871391589</v>
      </c>
      <c r="C153" s="1">
        <f t="shared" si="5"/>
        <v>1.8371173070873836</v>
      </c>
      <c r="D153">
        <v>2</v>
      </c>
    </row>
    <row r="154" spans="1:4" ht="15">
      <c r="A154" s="1">
        <v>151</v>
      </c>
      <c r="B154" s="7">
        <f t="shared" si="4"/>
        <v>1.2288205727444508</v>
      </c>
      <c r="C154" s="1">
        <f t="shared" si="5"/>
        <v>1.8310240322351088</v>
      </c>
      <c r="D154">
        <v>2</v>
      </c>
    </row>
    <row r="155" spans="1:4" ht="15">
      <c r="A155" s="1">
        <v>152</v>
      </c>
      <c r="B155" s="7">
        <f t="shared" si="4"/>
        <v>1.2328828005937953</v>
      </c>
      <c r="C155" s="1">
        <f t="shared" si="5"/>
        <v>1.8249909877210786</v>
      </c>
      <c r="D155">
        <v>2</v>
      </c>
    </row>
    <row r="156" spans="1:4" ht="15">
      <c r="A156" s="1">
        <v>153</v>
      </c>
      <c r="B156" s="7">
        <f t="shared" si="4"/>
        <v>1.2369316876852983</v>
      </c>
      <c r="C156" s="1">
        <f t="shared" si="5"/>
        <v>1.8190171877724972</v>
      </c>
      <c r="D156">
        <v>2</v>
      </c>
    </row>
    <row r="157" spans="1:4" ht="15">
      <c r="A157" s="1">
        <v>154</v>
      </c>
      <c r="B157" s="7">
        <f t="shared" si="4"/>
        <v>1.2409673645990857</v>
      </c>
      <c r="C157" s="1">
        <f t="shared" si="5"/>
        <v>1.8131016690571058</v>
      </c>
      <c r="D157">
        <v>2</v>
      </c>
    </row>
    <row r="158" spans="1:4" ht="15">
      <c r="A158" s="1">
        <v>155</v>
      </c>
      <c r="B158" s="7">
        <f t="shared" si="4"/>
        <v>1.2449899597988732</v>
      </c>
      <c r="C158" s="1">
        <f t="shared" si="5"/>
        <v>1.8072434900306225</v>
      </c>
      <c r="D158">
        <v>2</v>
      </c>
    </row>
    <row r="159" spans="1:4" ht="15">
      <c r="A159" s="1">
        <v>156</v>
      </c>
      <c r="B159" s="7">
        <f t="shared" si="4"/>
        <v>1.2489995996796797</v>
      </c>
      <c r="C159" s="1">
        <f t="shared" si="5"/>
        <v>1.80144173030723</v>
      </c>
      <c r="D159">
        <v>2</v>
      </c>
    </row>
    <row r="160" spans="1:4" ht="15">
      <c r="A160" s="1">
        <v>157</v>
      </c>
      <c r="B160" s="7">
        <f t="shared" si="4"/>
        <v>1.2529964086141667</v>
      </c>
      <c r="C160" s="1">
        <f t="shared" si="5"/>
        <v>1.7956954900521498</v>
      </c>
      <c r="D160">
        <v>2</v>
      </c>
    </row>
    <row r="161" spans="1:4" ht="15">
      <c r="A161" s="1">
        <v>158</v>
      </c>
      <c r="B161" s="7">
        <f t="shared" si="4"/>
        <v>1.2569805089976536</v>
      </c>
      <c r="C161" s="1">
        <f t="shared" si="5"/>
        <v>1.7900038893953927</v>
      </c>
      <c r="D161">
        <v>2</v>
      </c>
    </row>
    <row r="162" spans="1:4" ht="15">
      <c r="A162" s="1">
        <v>159</v>
      </c>
      <c r="B162" s="7">
        <f t="shared" si="4"/>
        <v>1.2609520212918492</v>
      </c>
      <c r="C162" s="1">
        <f t="shared" si="5"/>
        <v>1.7843660678658244</v>
      </c>
      <c r="D162">
        <v>2</v>
      </c>
    </row>
    <row r="163" spans="1:4" ht="15">
      <c r="A163" s="1">
        <v>160</v>
      </c>
      <c r="B163" s="7">
        <f t="shared" si="4"/>
        <v>1.2649110640673518</v>
      </c>
      <c r="C163" s="1">
        <f t="shared" si="5"/>
        <v>1.7787811838447134</v>
      </c>
      <c r="D163">
        <v>2</v>
      </c>
    </row>
    <row r="164" spans="1:4" ht="15">
      <c r="A164" s="1">
        <v>161</v>
      </c>
      <c r="B164" s="7">
        <f t="shared" si="4"/>
        <v>1.2688577540449522</v>
      </c>
      <c r="C164" s="1">
        <f t="shared" si="5"/>
        <v>1.7732484140379765</v>
      </c>
      <c r="D164">
        <v>2</v>
      </c>
    </row>
    <row r="165" spans="1:4" ht="15">
      <c r="A165" s="1">
        <v>162</v>
      </c>
      <c r="B165" s="7">
        <f t="shared" si="4"/>
        <v>1.2727922061357855</v>
      </c>
      <c r="C165" s="1">
        <f t="shared" si="5"/>
        <v>1.7677669529663689</v>
      </c>
      <c r="D165">
        <v>2</v>
      </c>
    </row>
    <row r="166" spans="1:4" ht="15">
      <c r="A166" s="1">
        <v>163</v>
      </c>
      <c r="B166" s="7">
        <f t="shared" si="4"/>
        <v>1.2767145334803705</v>
      </c>
      <c r="C166" s="1">
        <f t="shared" si="5"/>
        <v>1.7623360124729042</v>
      </c>
      <c r="D166">
        <v>2</v>
      </c>
    </row>
    <row r="167" spans="1:4" ht="15">
      <c r="A167" s="1">
        <v>164</v>
      </c>
      <c r="B167" s="7">
        <f t="shared" si="4"/>
        <v>1.2806248474865698</v>
      </c>
      <c r="C167" s="1">
        <f t="shared" si="5"/>
        <v>1.7569548212468182</v>
      </c>
      <c r="D167">
        <v>2</v>
      </c>
    </row>
    <row r="168" spans="1:4" ht="15">
      <c r="A168" s="1">
        <v>165</v>
      </c>
      <c r="B168" s="7">
        <f t="shared" si="4"/>
        <v>1.284523257866513</v>
      </c>
      <c r="C168" s="1">
        <f t="shared" si="5"/>
        <v>1.7516226243634268</v>
      </c>
      <c r="D168">
        <v>2</v>
      </c>
    </row>
    <row r="169" spans="1:4" ht="15">
      <c r="A169" s="1">
        <v>166</v>
      </c>
      <c r="B169" s="7">
        <f t="shared" si="4"/>
        <v>1.2884098726725126</v>
      </c>
      <c r="C169" s="1">
        <f t="shared" si="5"/>
        <v>1.7463386828392489</v>
      </c>
      <c r="D169">
        <v>2</v>
      </c>
    </row>
    <row r="170" spans="1:4" ht="15">
      <c r="A170" s="1">
        <v>167</v>
      </c>
      <c r="B170" s="7">
        <f t="shared" si="4"/>
        <v>1.2922847983320085</v>
      </c>
      <c r="C170" s="1">
        <f t="shared" si="5"/>
        <v>1.741102273201808</v>
      </c>
      <c r="D170">
        <v>2</v>
      </c>
    </row>
    <row r="171" spans="1:4" ht="15">
      <c r="A171" s="1">
        <v>168</v>
      </c>
      <c r="B171" s="7">
        <f t="shared" si="4"/>
        <v>1.296148139681572</v>
      </c>
      <c r="C171" s="1">
        <f t="shared" si="5"/>
        <v>1.735912687073534</v>
      </c>
      <c r="D171">
        <v>2</v>
      </c>
    </row>
    <row r="172" spans="1:4" ht="15">
      <c r="A172" s="1">
        <v>169</v>
      </c>
      <c r="B172" s="7">
        <f t="shared" si="4"/>
        <v>1.3</v>
      </c>
      <c r="C172" s="1">
        <f t="shared" si="5"/>
        <v>1.7307692307692306</v>
      </c>
      <c r="D172">
        <v>2</v>
      </c>
    </row>
    <row r="173" spans="1:4" ht="15">
      <c r="A173" s="1">
        <v>170</v>
      </c>
      <c r="B173" s="7">
        <f t="shared" si="4"/>
        <v>1.3038404810405297</v>
      </c>
      <c r="C173" s="1">
        <f t="shared" si="5"/>
        <v>1.7256712249065835</v>
      </c>
      <c r="D173">
        <v>2</v>
      </c>
    </row>
    <row r="174" spans="1:4" ht="15">
      <c r="A174" s="1">
        <v>171</v>
      </c>
      <c r="B174" s="7">
        <f t="shared" si="4"/>
        <v>1.307669683062202</v>
      </c>
      <c r="C174" s="1">
        <f t="shared" si="5"/>
        <v>1.7206180040292134</v>
      </c>
      <c r="D174">
        <v>2</v>
      </c>
    </row>
    <row r="175" spans="1:4" ht="15">
      <c r="A175" s="1">
        <v>172</v>
      </c>
      <c r="B175" s="7">
        <f t="shared" si="4"/>
        <v>1.3114877048604001</v>
      </c>
      <c r="C175" s="1">
        <f t="shared" si="5"/>
        <v>1.7156089162418025</v>
      </c>
      <c r="D175">
        <v>2</v>
      </c>
    </row>
    <row r="176" spans="1:4" ht="15">
      <c r="A176" s="1">
        <v>173</v>
      </c>
      <c r="B176" s="7">
        <f t="shared" si="4"/>
        <v>1.3152946437965904</v>
      </c>
      <c r="C176" s="1">
        <f t="shared" si="5"/>
        <v>1.7106433228568374</v>
      </c>
      <c r="D176">
        <v>2</v>
      </c>
    </row>
    <row r="177" spans="1:4" ht="15">
      <c r="A177" s="1">
        <v>174</v>
      </c>
      <c r="B177" s="7">
        <f t="shared" si="4"/>
        <v>1.3190905958272918</v>
      </c>
      <c r="C177" s="1">
        <f t="shared" si="5"/>
        <v>1.7057205980525325</v>
      </c>
      <c r="D177">
        <v>2</v>
      </c>
    </row>
    <row r="178" spans="1:4" ht="15">
      <c r="A178" s="1">
        <v>175</v>
      </c>
      <c r="B178" s="7">
        <f t="shared" si="4"/>
        <v>1.3228756555322954</v>
      </c>
      <c r="C178" s="1">
        <f t="shared" si="5"/>
        <v>1.7008401285415224</v>
      </c>
      <c r="D178">
        <v>2</v>
      </c>
    </row>
    <row r="179" spans="1:4" ht="15">
      <c r="A179" s="1">
        <v>176</v>
      </c>
      <c r="B179" s="7">
        <f t="shared" si="4"/>
        <v>1.3266499161421599</v>
      </c>
      <c r="C179" s="1">
        <f t="shared" si="5"/>
        <v>1.6960013132499203</v>
      </c>
      <c r="D179">
        <v>2</v>
      </c>
    </row>
    <row r="180" spans="1:4" ht="15">
      <c r="A180" s="1">
        <v>177</v>
      </c>
      <c r="B180" s="7">
        <f t="shared" si="4"/>
        <v>1.3304134695650072</v>
      </c>
      <c r="C180" s="1">
        <f t="shared" si="5"/>
        <v>1.6912035630063649</v>
      </c>
      <c r="D180">
        <v>2</v>
      </c>
    </row>
    <row r="181" spans="1:4" ht="15">
      <c r="A181" s="1">
        <v>178</v>
      </c>
      <c r="B181" s="7">
        <f t="shared" si="4"/>
        <v>1.3341664064126333</v>
      </c>
      <c r="C181" s="1">
        <f t="shared" si="5"/>
        <v>1.6864463002406882</v>
      </c>
      <c r="D181">
        <v>2</v>
      </c>
    </row>
    <row r="182" spans="1:4" ht="15">
      <c r="A182" s="1">
        <v>179</v>
      </c>
      <c r="B182" s="7">
        <f t="shared" si="4"/>
        <v>1.3379088160259651</v>
      </c>
      <c r="C182" s="1">
        <f t="shared" si="5"/>
        <v>1.6817289586918556</v>
      </c>
      <c r="D182">
        <v>2</v>
      </c>
    </row>
    <row r="183" spans="1:4" ht="15">
      <c r="A183" s="1">
        <v>180</v>
      </c>
      <c r="B183" s="7">
        <f t="shared" si="4"/>
        <v>1.3416407864998738</v>
      </c>
      <c r="C183" s="1">
        <f t="shared" si="5"/>
        <v>1.6770509831248424</v>
      </c>
      <c r="D183">
        <v>2</v>
      </c>
    </row>
    <row r="184" spans="1:4" ht="15">
      <c r="A184" s="1">
        <v>181</v>
      </c>
      <c r="B184" s="7">
        <f t="shared" si="4"/>
        <v>1.3453624047073711</v>
      </c>
      <c r="C184" s="1">
        <f t="shared" si="5"/>
        <v>1.6724118290561243</v>
      </c>
      <c r="D184">
        <v>2</v>
      </c>
    </row>
    <row r="185" spans="1:4" ht="15">
      <c r="A185" s="1">
        <v>182</v>
      </c>
      <c r="B185" s="7">
        <f t="shared" si="4"/>
        <v>1.3490737563232043</v>
      </c>
      <c r="C185" s="1">
        <f t="shared" si="5"/>
        <v>1.6678109624874775</v>
      </c>
      <c r="D185">
        <v>2</v>
      </c>
    </row>
    <row r="186" spans="1:4" ht="15">
      <c r="A186" s="1">
        <v>183</v>
      </c>
      <c r="B186" s="7">
        <f t="shared" si="4"/>
        <v>1.3527749258468684</v>
      </c>
      <c r="C186" s="1">
        <f t="shared" si="5"/>
        <v>1.6632478596477889</v>
      </c>
      <c r="D186">
        <v>2</v>
      </c>
    </row>
    <row r="187" spans="1:4" ht="15">
      <c r="A187" s="1">
        <v>184</v>
      </c>
      <c r="B187" s="7">
        <f t="shared" si="4"/>
        <v>1.3564659966250536</v>
      </c>
      <c r="C187" s="1">
        <f t="shared" si="5"/>
        <v>1.6587220067425927</v>
      </c>
      <c r="D187">
        <v>2</v>
      </c>
    </row>
    <row r="188" spans="1:4" ht="15">
      <c r="A188" s="1">
        <v>185</v>
      </c>
      <c r="B188" s="7">
        <f t="shared" si="4"/>
        <v>1.3601470508735443</v>
      </c>
      <c r="C188" s="1">
        <f t="shared" si="5"/>
        <v>1.6542328997110674</v>
      </c>
      <c r="D188">
        <v>2</v>
      </c>
    </row>
    <row r="189" spans="1:4" ht="15">
      <c r="A189" s="1">
        <v>186</v>
      </c>
      <c r="B189" s="7">
        <f t="shared" si="4"/>
        <v>1.3638181696985856</v>
      </c>
      <c r="C189" s="1">
        <f t="shared" si="5"/>
        <v>1.6497800439902244</v>
      </c>
      <c r="D189">
        <v>2</v>
      </c>
    </row>
    <row r="190" spans="1:4" ht="15">
      <c r="A190" s="1">
        <v>187</v>
      </c>
      <c r="B190" s="7">
        <f t="shared" si="4"/>
        <v>1.3674794331177345</v>
      </c>
      <c r="C190" s="1">
        <f t="shared" si="5"/>
        <v>1.645362954286044</v>
      </c>
      <c r="D190">
        <v>2</v>
      </c>
    </row>
    <row r="191" spans="1:4" ht="15">
      <c r="A191" s="1">
        <v>188</v>
      </c>
      <c r="B191" s="7">
        <f t="shared" si="4"/>
        <v>1.3711309200802089</v>
      </c>
      <c r="C191" s="1">
        <f t="shared" si="5"/>
        <v>1.6409811543513138</v>
      </c>
      <c r="D191">
        <v>2</v>
      </c>
    </row>
    <row r="192" spans="1:4" ht="15">
      <c r="A192" s="1">
        <v>189</v>
      </c>
      <c r="B192" s="7">
        <f t="shared" si="4"/>
        <v>1.374772708486752</v>
      </c>
      <c r="C192" s="1">
        <f t="shared" si="5"/>
        <v>1.6366341767699428</v>
      </c>
      <c r="D192">
        <v>2</v>
      </c>
    </row>
    <row r="193" spans="1:4" ht="15">
      <c r="A193" s="1">
        <v>190</v>
      </c>
      <c r="B193" s="7">
        <f t="shared" si="4"/>
        <v>1.378404875209022</v>
      </c>
      <c r="C193" s="1">
        <f t="shared" si="5"/>
        <v>1.6323215627475263</v>
      </c>
      <c r="D193">
        <v>2</v>
      </c>
    </row>
    <row r="194" spans="1:4" ht="15">
      <c r="A194" s="1">
        <v>191</v>
      </c>
      <c r="B194" s="7">
        <f t="shared" si="4"/>
        <v>1.3820274961085253</v>
      </c>
      <c r="C194" s="1">
        <f t="shared" si="5"/>
        <v>1.6280428619079486</v>
      </c>
      <c r="D194">
        <v>2</v>
      </c>
    </row>
    <row r="195" spans="1:4" ht="15">
      <c r="A195" s="1">
        <v>192</v>
      </c>
      <c r="B195" s="7">
        <f t="shared" si="4"/>
        <v>1.3856406460551018</v>
      </c>
      <c r="C195" s="1">
        <f t="shared" si="5"/>
        <v>1.6237976320958225</v>
      </c>
      <c r="D195">
        <v>2</v>
      </c>
    </row>
    <row r="196" spans="1:4" ht="15">
      <c r="A196" s="1">
        <v>193</v>
      </c>
      <c r="B196" s="7">
        <f aca="true" t="shared" si="6" ref="B196:B259">(A196/100)^(0.5)</f>
        <v>1.3892443989449805</v>
      </c>
      <c r="C196" s="1">
        <f aca="true" t="shared" si="7" ref="C196:C259">(506.25/A196)^(0.5)</f>
        <v>1.6195854391845628</v>
      </c>
      <c r="D196">
        <v>2</v>
      </c>
    </row>
    <row r="197" spans="1:4" ht="15">
      <c r="A197" s="1">
        <v>194</v>
      </c>
      <c r="B197" s="7">
        <f t="shared" si="6"/>
        <v>1.3928388277184118</v>
      </c>
      <c r="C197" s="1">
        <f t="shared" si="7"/>
        <v>1.6154058568899108</v>
      </c>
      <c r="D197">
        <v>2</v>
      </c>
    </row>
    <row r="198" spans="1:4" ht="15">
      <c r="A198" s="1">
        <v>195</v>
      </c>
      <c r="B198" s="7">
        <f t="shared" si="6"/>
        <v>1.396424004376894</v>
      </c>
      <c r="C198" s="1">
        <f t="shared" si="7"/>
        <v>1.611258466588724</v>
      </c>
      <c r="D198">
        <v>2</v>
      </c>
    </row>
    <row r="199" spans="1:4" ht="15">
      <c r="A199" s="1">
        <v>196</v>
      </c>
      <c r="B199" s="7">
        <f t="shared" si="6"/>
        <v>1.4</v>
      </c>
      <c r="C199" s="1">
        <f t="shared" si="7"/>
        <v>1.607142857142857</v>
      </c>
      <c r="D199">
        <v>2</v>
      </c>
    </row>
    <row r="200" spans="1:4" ht="15">
      <c r="A200" s="1">
        <v>197</v>
      </c>
      <c r="B200" s="7">
        <f t="shared" si="6"/>
        <v>1.40356688476182</v>
      </c>
      <c r="C200" s="1">
        <f t="shared" si="7"/>
        <v>1.603058624727967</v>
      </c>
      <c r="D200">
        <v>2</v>
      </c>
    </row>
    <row r="201" spans="1:4" ht="15">
      <c r="A201" s="1">
        <v>198</v>
      </c>
      <c r="B201" s="7">
        <f t="shared" si="6"/>
        <v>1.407124727947029</v>
      </c>
      <c r="C201" s="1">
        <f t="shared" si="7"/>
        <v>1.5990053726670783</v>
      </c>
      <c r="D201">
        <v>2</v>
      </c>
    </row>
    <row r="202" spans="1:4" ht="15">
      <c r="A202" s="1">
        <v>199</v>
      </c>
      <c r="B202" s="7">
        <f t="shared" si="6"/>
        <v>1.4106735979665885</v>
      </c>
      <c r="C202" s="1">
        <f t="shared" si="7"/>
        <v>1.5949827112687558</v>
      </c>
      <c r="D202">
        <v>2</v>
      </c>
    </row>
    <row r="203" spans="1:4" ht="15">
      <c r="A203" s="1">
        <v>200</v>
      </c>
      <c r="B203" s="7">
        <f t="shared" si="6"/>
        <v>1.4142135623730951</v>
      </c>
      <c r="C203" s="1">
        <f t="shared" si="7"/>
        <v>1.590990257669732</v>
      </c>
      <c r="D203">
        <v>2</v>
      </c>
    </row>
    <row r="204" spans="1:4" ht="15">
      <c r="A204" s="1">
        <v>201</v>
      </c>
      <c r="B204" s="7">
        <f t="shared" si="6"/>
        <v>1.4177446878757824</v>
      </c>
      <c r="C204" s="1">
        <f t="shared" si="7"/>
        <v>1.587027635681846</v>
      </c>
      <c r="D204">
        <v>2</v>
      </c>
    </row>
    <row r="205" spans="1:4" ht="15">
      <c r="A205" s="1">
        <v>202</v>
      </c>
      <c r="B205" s="7">
        <f t="shared" si="6"/>
        <v>1.4212670403551895</v>
      </c>
      <c r="C205" s="1">
        <f t="shared" si="7"/>
        <v>1.5830944756431566</v>
      </c>
      <c r="D205">
        <v>2</v>
      </c>
    </row>
    <row r="206" spans="1:4" ht="15">
      <c r="A206" s="1">
        <v>203</v>
      </c>
      <c r="B206" s="7">
        <f t="shared" si="6"/>
        <v>1.4247806848775006</v>
      </c>
      <c r="C206" s="1">
        <f t="shared" si="7"/>
        <v>1.579190414273092</v>
      </c>
      <c r="D206">
        <v>2</v>
      </c>
    </row>
    <row r="207" spans="1:4" ht="15">
      <c r="A207" s="1">
        <v>204</v>
      </c>
      <c r="B207" s="7">
        <f t="shared" si="6"/>
        <v>1.42828568570857</v>
      </c>
      <c r="C207" s="1">
        <f t="shared" si="7"/>
        <v>1.575315094531511</v>
      </c>
      <c r="D207">
        <v>2</v>
      </c>
    </row>
    <row r="208" spans="1:4" ht="15">
      <c r="A208" s="1">
        <v>205</v>
      </c>
      <c r="B208" s="7">
        <f t="shared" si="6"/>
        <v>1.4317821063276353</v>
      </c>
      <c r="C208" s="1">
        <f t="shared" si="7"/>
        <v>1.571468165481551</v>
      </c>
      <c r="D208">
        <v>2</v>
      </c>
    </row>
    <row r="209" spans="1:4" ht="15">
      <c r="A209" s="1">
        <v>206</v>
      </c>
      <c r="B209" s="7">
        <f t="shared" si="6"/>
        <v>1.4352700094407325</v>
      </c>
      <c r="C209" s="1">
        <f t="shared" si="7"/>
        <v>1.5676492821561399</v>
      </c>
      <c r="D209">
        <v>2</v>
      </c>
    </row>
    <row r="210" spans="1:4" ht="15">
      <c r="A210" s="1">
        <v>207</v>
      </c>
      <c r="B210" s="7">
        <f t="shared" si="6"/>
        <v>1.4387494569938157</v>
      </c>
      <c r="C210" s="1">
        <f t="shared" si="7"/>
        <v>1.5638581054280607</v>
      </c>
      <c r="D210">
        <v>2</v>
      </c>
    </row>
    <row r="211" spans="1:4" ht="15">
      <c r="A211" s="1">
        <v>208</v>
      </c>
      <c r="B211" s="7">
        <f t="shared" si="6"/>
        <v>1.4422205101855958</v>
      </c>
      <c r="C211" s="1">
        <f t="shared" si="7"/>
        <v>1.560094301883457</v>
      </c>
      <c r="D211">
        <v>2</v>
      </c>
    </row>
    <row r="212" spans="1:4" ht="15">
      <c r="A212" s="1">
        <v>209</v>
      </c>
      <c r="B212" s="7">
        <f t="shared" si="6"/>
        <v>1.445683229480096</v>
      </c>
      <c r="C212" s="1">
        <f t="shared" si="7"/>
        <v>1.556357543698668</v>
      </c>
      <c r="D212">
        <v>2</v>
      </c>
    </row>
    <row r="213" spans="1:4" ht="15">
      <c r="A213" s="1">
        <v>210</v>
      </c>
      <c r="B213" s="7">
        <f t="shared" si="6"/>
        <v>1.449137674618944</v>
      </c>
      <c r="C213" s="1">
        <f t="shared" si="7"/>
        <v>1.5526475085202969</v>
      </c>
      <c r="D213">
        <v>2</v>
      </c>
    </row>
    <row r="214" spans="1:4" ht="15">
      <c r="A214" s="1">
        <v>211</v>
      </c>
      <c r="B214" s="7">
        <f t="shared" si="6"/>
        <v>1.452583904633395</v>
      </c>
      <c r="C214" s="1">
        <f t="shared" si="7"/>
        <v>1.548963879348407</v>
      </c>
      <c r="D214">
        <v>2</v>
      </c>
    </row>
    <row r="215" spans="1:4" ht="15">
      <c r="A215" s="1">
        <v>212</v>
      </c>
      <c r="B215" s="7">
        <f t="shared" si="6"/>
        <v>1.4560219778561037</v>
      </c>
      <c r="C215" s="1">
        <f t="shared" si="7"/>
        <v>1.5453063444227515</v>
      </c>
      <c r="D215">
        <v>2</v>
      </c>
    </row>
    <row r="216" spans="1:4" ht="15">
      <c r="A216" s="1">
        <v>213</v>
      </c>
      <c r="B216" s="7">
        <f t="shared" si="6"/>
        <v>1.4594519519326423</v>
      </c>
      <c r="C216" s="1">
        <f t="shared" si="7"/>
        <v>1.541674597111946</v>
      </c>
      <c r="D216">
        <v>2</v>
      </c>
    </row>
    <row r="217" spans="1:4" ht="15">
      <c r="A217" s="1">
        <v>214</v>
      </c>
      <c r="B217" s="7">
        <f t="shared" si="6"/>
        <v>1.4628738838327795</v>
      </c>
      <c r="C217" s="1">
        <f t="shared" si="7"/>
        <v>1.5380683358054923</v>
      </c>
      <c r="D217">
        <v>2</v>
      </c>
    </row>
    <row r="218" spans="1:4" ht="15">
      <c r="A218" s="1">
        <v>215</v>
      </c>
      <c r="B218" s="7">
        <f t="shared" si="6"/>
        <v>1.466287829861518</v>
      </c>
      <c r="C218" s="1">
        <f t="shared" si="7"/>
        <v>1.5344872638085654</v>
      </c>
      <c r="D218">
        <v>2</v>
      </c>
    </row>
    <row r="219" spans="1:4" ht="15">
      <c r="A219" s="1">
        <v>216</v>
      </c>
      <c r="B219" s="7">
        <f t="shared" si="6"/>
        <v>1.469693845669907</v>
      </c>
      <c r="C219" s="1">
        <f t="shared" si="7"/>
        <v>1.5309310892394863</v>
      </c>
      <c r="D219">
        <v>2</v>
      </c>
    </row>
    <row r="220" spans="1:4" ht="15">
      <c r="A220" s="1">
        <v>217</v>
      </c>
      <c r="B220" s="7">
        <f t="shared" si="6"/>
        <v>1.4730919862656235</v>
      </c>
      <c r="C220" s="1">
        <f t="shared" si="7"/>
        <v>1.527399524929794</v>
      </c>
      <c r="D220">
        <v>2</v>
      </c>
    </row>
    <row r="221" spans="1:4" ht="15">
      <c r="A221" s="1">
        <v>218</v>
      </c>
      <c r="B221" s="7">
        <f t="shared" si="6"/>
        <v>1.47648230602334</v>
      </c>
      <c r="C221" s="1">
        <f t="shared" si="7"/>
        <v>1.5238922883268418</v>
      </c>
      <c r="D221">
        <v>2</v>
      </c>
    </row>
    <row r="222" spans="1:4" ht="15">
      <c r="A222" s="1">
        <v>219</v>
      </c>
      <c r="B222" s="7">
        <f t="shared" si="6"/>
        <v>1.4798648586948742</v>
      </c>
      <c r="C222" s="1">
        <f t="shared" si="7"/>
        <v>1.5204091013988434</v>
      </c>
      <c r="D222">
        <v>2</v>
      </c>
    </row>
    <row r="223" spans="1:4" ht="15">
      <c r="A223" s="1">
        <v>220</v>
      </c>
      <c r="B223" s="7">
        <f t="shared" si="6"/>
        <v>1.4832396974191326</v>
      </c>
      <c r="C223" s="1">
        <f t="shared" si="7"/>
        <v>1.5169496905422948</v>
      </c>
      <c r="D223">
        <v>2</v>
      </c>
    </row>
    <row r="224" spans="1:4" ht="15">
      <c r="A224" s="1">
        <v>221</v>
      </c>
      <c r="B224" s="7">
        <f t="shared" si="6"/>
        <v>1.4866068747318506</v>
      </c>
      <c r="C224" s="1">
        <f t="shared" si="7"/>
        <v>1.513513786491703</v>
      </c>
      <c r="D224">
        <v>2</v>
      </c>
    </row>
    <row r="225" spans="1:4" ht="15">
      <c r="A225" s="1">
        <v>222</v>
      </c>
      <c r="B225" s="7">
        <f t="shared" si="6"/>
        <v>1.489966442575134</v>
      </c>
      <c r="C225" s="1">
        <f t="shared" si="7"/>
        <v>1.5101011242315547</v>
      </c>
      <c r="D225">
        <v>2</v>
      </c>
    </row>
    <row r="226" spans="1:4" ht="15">
      <c r="A226" s="1">
        <v>223</v>
      </c>
      <c r="B226" s="7">
        <f t="shared" si="6"/>
        <v>1.493318452306808</v>
      </c>
      <c r="C226" s="1">
        <f t="shared" si="7"/>
        <v>1.5067114429104564</v>
      </c>
      <c r="D226">
        <v>2</v>
      </c>
    </row>
    <row r="227" spans="1:4" ht="15">
      <c r="A227" s="1">
        <v>224</v>
      </c>
      <c r="B227" s="7">
        <f t="shared" si="6"/>
        <v>1.4966629547095767</v>
      </c>
      <c r="C227" s="1">
        <f t="shared" si="7"/>
        <v>1.5033444857573872</v>
      </c>
      <c r="D227">
        <v>2</v>
      </c>
    </row>
    <row r="228" spans="1:4" ht="15">
      <c r="A228" s="1">
        <v>225</v>
      </c>
      <c r="B228" s="7">
        <f t="shared" si="6"/>
        <v>1.5</v>
      </c>
      <c r="C228" s="1">
        <f t="shared" si="7"/>
        <v>1.5</v>
      </c>
      <c r="D228">
        <v>2</v>
      </c>
    </row>
    <row r="229" spans="1:4" ht="15">
      <c r="A229" s="1">
        <v>226</v>
      </c>
      <c r="B229" s="7">
        <f t="shared" si="6"/>
        <v>1.5033296378372907</v>
      </c>
      <c r="C229" s="1">
        <f t="shared" si="7"/>
        <v>1.4966777367849133</v>
      </c>
      <c r="D229">
        <v>2</v>
      </c>
    </row>
    <row r="230" spans="1:4" ht="15">
      <c r="A230" s="1">
        <v>227</v>
      </c>
      <c r="B230" s="7">
        <f t="shared" si="6"/>
        <v>1.5066519173319364</v>
      </c>
      <c r="C230" s="1">
        <f t="shared" si="7"/>
        <v>1.493377451099937</v>
      </c>
      <c r="D230">
        <v>2</v>
      </c>
    </row>
    <row r="231" spans="1:4" ht="15">
      <c r="A231" s="1">
        <v>228</v>
      </c>
      <c r="B231" s="7">
        <f t="shared" si="6"/>
        <v>1.5099668870541498</v>
      </c>
      <c r="C231" s="1">
        <f t="shared" si="7"/>
        <v>1.4900989016981743</v>
      </c>
      <c r="D231">
        <v>2</v>
      </c>
    </row>
    <row r="232" spans="1:4" ht="15">
      <c r="A232" s="1">
        <v>229</v>
      </c>
      <c r="B232" s="7">
        <f t="shared" si="6"/>
        <v>1.5132745950421556</v>
      </c>
      <c r="C232" s="1">
        <f t="shared" si="7"/>
        <v>1.486841851023952</v>
      </c>
      <c r="D232">
        <v>2</v>
      </c>
    </row>
    <row r="233" spans="1:4" ht="15">
      <c r="A233" s="1">
        <v>230</v>
      </c>
      <c r="B233" s="7">
        <f t="shared" si="6"/>
        <v>1.51657508881031</v>
      </c>
      <c r="C233" s="1">
        <f t="shared" si="7"/>
        <v>1.4836060651405207</v>
      </c>
      <c r="D233">
        <v>2</v>
      </c>
    </row>
    <row r="234" spans="1:4" ht="15">
      <c r="A234" s="1">
        <v>231</v>
      </c>
      <c r="B234" s="7">
        <f t="shared" si="6"/>
        <v>1.5198684153570663</v>
      </c>
      <c r="C234" s="1">
        <f t="shared" si="7"/>
        <v>1.4803913136594802</v>
      </c>
      <c r="D234">
        <v>2</v>
      </c>
    </row>
    <row r="235" spans="1:4" ht="15">
      <c r="A235" s="1">
        <v>232</v>
      </c>
      <c r="B235" s="7">
        <f t="shared" si="6"/>
        <v>1.5231546211727816</v>
      </c>
      <c r="C235" s="1">
        <f t="shared" si="7"/>
        <v>1.4771973696718788</v>
      </c>
      <c r="D235">
        <v>2</v>
      </c>
    </row>
    <row r="236" spans="1:4" ht="15">
      <c r="A236" s="1">
        <v>233</v>
      </c>
      <c r="B236" s="7">
        <f t="shared" si="6"/>
        <v>1.5264337522473748</v>
      </c>
      <c r="C236" s="1">
        <f t="shared" si="7"/>
        <v>1.4740240096809414</v>
      </c>
      <c r="D236">
        <v>2</v>
      </c>
    </row>
    <row r="237" spans="1:4" ht="15">
      <c r="A237" s="1">
        <v>234</v>
      </c>
      <c r="B237" s="7">
        <f t="shared" si="6"/>
        <v>1.5297058540778354</v>
      </c>
      <c r="C237" s="1">
        <f t="shared" si="7"/>
        <v>1.4708710135363803</v>
      </c>
      <c r="D237">
        <v>2</v>
      </c>
    </row>
    <row r="238" spans="1:4" ht="15">
      <c r="A238" s="1">
        <v>235</v>
      </c>
      <c r="B238" s="7">
        <f t="shared" si="6"/>
        <v>1.5329709716755893</v>
      </c>
      <c r="C238" s="1">
        <f t="shared" si="7"/>
        <v>1.467738164370245</v>
      </c>
      <c r="D238">
        <v>2</v>
      </c>
    </row>
    <row r="239" spans="1:4" ht="15">
      <c r="A239" s="1">
        <v>236</v>
      </c>
      <c r="B239" s="7">
        <f t="shared" si="6"/>
        <v>1.5362291495737217</v>
      </c>
      <c r="C239" s="1">
        <f t="shared" si="7"/>
        <v>1.4646252485342686</v>
      </c>
      <c r="D239">
        <v>2</v>
      </c>
    </row>
    <row r="240" spans="1:4" ht="15">
      <c r="A240" s="1">
        <v>237</v>
      </c>
      <c r="B240" s="7">
        <f t="shared" si="6"/>
        <v>1.5394804318340654</v>
      </c>
      <c r="C240" s="1">
        <f t="shared" si="7"/>
        <v>1.4615320555386695</v>
      </c>
      <c r="D240">
        <v>2</v>
      </c>
    </row>
    <row r="241" spans="1:4" ht="15">
      <c r="A241" s="1">
        <v>238</v>
      </c>
      <c r="B241" s="7">
        <f t="shared" si="6"/>
        <v>1.5427248620541512</v>
      </c>
      <c r="C241" s="1">
        <f t="shared" si="7"/>
        <v>1.4584583779923699</v>
      </c>
      <c r="D241">
        <v>2</v>
      </c>
    </row>
    <row r="242" spans="1:4" ht="15">
      <c r="A242" s="1">
        <v>239</v>
      </c>
      <c r="B242" s="7">
        <f t="shared" si="6"/>
        <v>1.5459624833740306</v>
      </c>
      <c r="C242" s="1">
        <f t="shared" si="7"/>
        <v>1.4554040115445896</v>
      </c>
      <c r="D242">
        <v>2</v>
      </c>
    </row>
    <row r="243" spans="1:4" ht="15">
      <c r="A243" s="1">
        <v>240</v>
      </c>
      <c r="B243" s="7">
        <f t="shared" si="6"/>
        <v>1.5491933384829668</v>
      </c>
      <c r="C243" s="1">
        <f t="shared" si="7"/>
        <v>1.4523687548277813</v>
      </c>
      <c r="D243">
        <v>2</v>
      </c>
    </row>
    <row r="244" spans="1:4" ht="15">
      <c r="A244" s="1">
        <v>241</v>
      </c>
      <c r="B244" s="7">
        <f t="shared" si="6"/>
        <v>1.5524174696260025</v>
      </c>
      <c r="C244" s="1">
        <f t="shared" si="7"/>
        <v>1.4493524094018695</v>
      </c>
      <c r="D244">
        <v>2</v>
      </c>
    </row>
    <row r="245" spans="1:4" ht="15">
      <c r="A245" s="1">
        <v>242</v>
      </c>
      <c r="B245" s="7">
        <f t="shared" si="6"/>
        <v>1.5556349186104046</v>
      </c>
      <c r="C245" s="1">
        <f t="shared" si="7"/>
        <v>1.4463547796997562</v>
      </c>
      <c r="D245">
        <v>2</v>
      </c>
    </row>
    <row r="246" spans="1:4" ht="15">
      <c r="A246" s="1">
        <v>243</v>
      </c>
      <c r="B246" s="7">
        <f t="shared" si="6"/>
        <v>1.5588457268119895</v>
      </c>
      <c r="C246" s="1">
        <f t="shared" si="7"/>
        <v>1.4433756729740645</v>
      </c>
      <c r="D246">
        <v>2</v>
      </c>
    </row>
    <row r="247" spans="1:4" ht="15">
      <c r="A247" s="1">
        <v>244</v>
      </c>
      <c r="B247" s="7">
        <f t="shared" si="6"/>
        <v>1.5620499351813308</v>
      </c>
      <c r="C247" s="1">
        <f t="shared" si="7"/>
        <v>1.4404148992450796</v>
      </c>
      <c r="D247">
        <v>2</v>
      </c>
    </row>
    <row r="248" spans="1:4" ht="15">
      <c r="A248" s="1">
        <v>245</v>
      </c>
      <c r="B248" s="7">
        <f t="shared" si="6"/>
        <v>1.5652475842498528</v>
      </c>
      <c r="C248" s="1">
        <f t="shared" si="7"/>
        <v>1.4374722712498649</v>
      </c>
      <c r="D248">
        <v>2</v>
      </c>
    </row>
    <row r="249" spans="1:4" ht="15">
      <c r="A249" s="1">
        <v>246</v>
      </c>
      <c r="B249" s="7">
        <f t="shared" si="6"/>
        <v>1.5684387141358123</v>
      </c>
      <c r="C249" s="1">
        <f t="shared" si="7"/>
        <v>1.4345476043925112</v>
      </c>
      <c r="D249">
        <v>2</v>
      </c>
    </row>
    <row r="250" spans="1:4" ht="15">
      <c r="A250" s="1">
        <v>247</v>
      </c>
      <c r="B250" s="7">
        <f t="shared" si="6"/>
        <v>1.5716233645501712</v>
      </c>
      <c r="C250" s="1">
        <f t="shared" si="7"/>
        <v>1.4316407166954999</v>
      </c>
      <c r="D250">
        <v>2</v>
      </c>
    </row>
    <row r="251" spans="1:4" ht="15">
      <c r="A251" s="1">
        <v>248</v>
      </c>
      <c r="B251" s="7">
        <f t="shared" si="6"/>
        <v>1.5748015748023623</v>
      </c>
      <c r="C251" s="1">
        <f t="shared" si="7"/>
        <v>1.4287514287521432</v>
      </c>
      <c r="D251">
        <v>2</v>
      </c>
    </row>
    <row r="252" spans="1:4" ht="15">
      <c r="A252" s="1">
        <v>249</v>
      </c>
      <c r="B252" s="7">
        <f t="shared" si="6"/>
        <v>1.57797338380595</v>
      </c>
      <c r="C252" s="1">
        <f t="shared" si="7"/>
        <v>1.4258795636800754</v>
      </c>
      <c r="D252">
        <v>2</v>
      </c>
    </row>
    <row r="253" spans="1:4" ht="15">
      <c r="A253" s="1">
        <v>250</v>
      </c>
      <c r="B253" s="7">
        <f t="shared" si="6"/>
        <v>1.5811388300841898</v>
      </c>
      <c r="C253" s="1">
        <f t="shared" si="7"/>
        <v>1.4230249470757708</v>
      </c>
      <c r="D253">
        <v>2</v>
      </c>
    </row>
    <row r="254" spans="1:4" ht="15">
      <c r="A254" s="1">
        <v>251</v>
      </c>
      <c r="B254" s="7">
        <f t="shared" si="6"/>
        <v>1.5842979517754858</v>
      </c>
      <c r="C254" s="1">
        <f t="shared" si="7"/>
        <v>1.4201874069700573</v>
      </c>
      <c r="D254">
        <v>2</v>
      </c>
    </row>
    <row r="255" spans="1:4" ht="15">
      <c r="A255" s="1">
        <v>252</v>
      </c>
      <c r="B255" s="7">
        <f t="shared" si="6"/>
        <v>1.5874507866387544</v>
      </c>
      <c r="C255" s="1">
        <f t="shared" si="7"/>
        <v>1.417366773784602</v>
      </c>
      <c r="D255">
        <v>2</v>
      </c>
    </row>
    <row r="256" spans="1:4" ht="15">
      <c r="A256" s="1">
        <v>253</v>
      </c>
      <c r="B256" s="7">
        <f t="shared" si="6"/>
        <v>1.5905973720586866</v>
      </c>
      <c r="C256" s="1">
        <f t="shared" si="7"/>
        <v>1.414562880289346</v>
      </c>
      <c r="D256">
        <v>2</v>
      </c>
    </row>
    <row r="257" spans="1:4" ht="15">
      <c r="A257" s="1">
        <v>254</v>
      </c>
      <c r="B257" s="7">
        <f t="shared" si="6"/>
        <v>1.5937377450509227</v>
      </c>
      <c r="C257" s="1">
        <f t="shared" si="7"/>
        <v>1.4117755615608567</v>
      </c>
      <c r="D257">
        <v>2</v>
      </c>
    </row>
    <row r="258" spans="1:4" ht="15">
      <c r="A258" s="1">
        <v>255</v>
      </c>
      <c r="B258" s="7">
        <f t="shared" si="6"/>
        <v>1.5968719422671311</v>
      </c>
      <c r="C258" s="1">
        <f t="shared" si="7"/>
        <v>1.4090046549415864</v>
      </c>
      <c r="D258">
        <v>2</v>
      </c>
    </row>
    <row r="259" spans="1:4" ht="15">
      <c r="A259" s="1">
        <v>256</v>
      </c>
      <c r="B259" s="7">
        <f t="shared" si="6"/>
        <v>1.6</v>
      </c>
      <c r="C259" s="1">
        <f t="shared" si="7"/>
        <v>1.40625</v>
      </c>
      <c r="D259">
        <v>2</v>
      </c>
    </row>
    <row r="260" spans="1:4" ht="15">
      <c r="A260" s="1">
        <v>257</v>
      </c>
      <c r="B260" s="7">
        <f aca="true" t="shared" si="8" ref="B260:B323">(A260/100)^(0.5)</f>
        <v>1.6031219541881396</v>
      </c>
      <c r="C260" s="1">
        <f aca="true" t="shared" si="9" ref="C260:C323">(506.25/A260)^(0.5)</f>
        <v>1.4035114384915621</v>
      </c>
      <c r="D260">
        <v>2</v>
      </c>
    </row>
    <row r="261" spans="1:4" ht="15">
      <c r="A261" s="1">
        <v>258</v>
      </c>
      <c r="B261" s="7">
        <f t="shared" si="8"/>
        <v>1.606237840420901</v>
      </c>
      <c r="C261" s="1">
        <f t="shared" si="9"/>
        <v>1.4007888143205531</v>
      </c>
      <c r="D261">
        <v>2</v>
      </c>
    </row>
    <row r="262" spans="1:4" ht="15">
      <c r="A262" s="1">
        <v>259</v>
      </c>
      <c r="B262" s="7">
        <f t="shared" si="8"/>
        <v>1.6093476939431082</v>
      </c>
      <c r="C262" s="1">
        <f t="shared" si="9"/>
        <v>1.3980819735027001</v>
      </c>
      <c r="D262">
        <v>2</v>
      </c>
    </row>
    <row r="263" spans="1:4" ht="15">
      <c r="A263" s="1">
        <v>260</v>
      </c>
      <c r="B263" s="7">
        <f t="shared" si="8"/>
        <v>1.61245154965971</v>
      </c>
      <c r="C263" s="1">
        <f t="shared" si="9"/>
        <v>1.3953907641285952</v>
      </c>
      <c r="D263">
        <v>2</v>
      </c>
    </row>
    <row r="264" spans="1:4" ht="15">
      <c r="A264" s="1">
        <v>261</v>
      </c>
      <c r="B264" s="7">
        <f t="shared" si="8"/>
        <v>1.6155494421403511</v>
      </c>
      <c r="C264" s="1">
        <f t="shared" si="9"/>
        <v>1.392715036327889</v>
      </c>
      <c r="D264">
        <v>2</v>
      </c>
    </row>
    <row r="265" spans="1:4" ht="15">
      <c r="A265" s="1">
        <v>262</v>
      </c>
      <c r="B265" s="7">
        <f t="shared" si="8"/>
        <v>1.6186414056238645</v>
      </c>
      <c r="C265" s="1">
        <f t="shared" si="9"/>
        <v>1.3900546422342348</v>
      </c>
      <c r="D265">
        <v>2</v>
      </c>
    </row>
    <row r="266" spans="1:4" ht="15">
      <c r="A266" s="1">
        <v>263</v>
      </c>
      <c r="B266" s="7">
        <f t="shared" si="8"/>
        <v>1.6217274740226855</v>
      </c>
      <c r="C266" s="1">
        <f t="shared" si="9"/>
        <v>1.3874094359509666</v>
      </c>
      <c r="D266">
        <v>2</v>
      </c>
    </row>
    <row r="267" spans="1:4" ht="15">
      <c r="A267" s="1">
        <v>264</v>
      </c>
      <c r="B267" s="7">
        <f t="shared" si="8"/>
        <v>1.624807680927192</v>
      </c>
      <c r="C267" s="1">
        <f t="shared" si="9"/>
        <v>1.3847792735174933</v>
      </c>
      <c r="D267">
        <v>2</v>
      </c>
    </row>
    <row r="268" spans="1:4" ht="15">
      <c r="A268" s="1">
        <v>265</v>
      </c>
      <c r="B268" s="7">
        <f t="shared" si="8"/>
        <v>1.6278820596099706</v>
      </c>
      <c r="C268" s="1">
        <f t="shared" si="9"/>
        <v>1.3821640128763901</v>
      </c>
      <c r="D268">
        <v>2</v>
      </c>
    </row>
    <row r="269" spans="1:4" ht="15">
      <c r="A269" s="1">
        <v>266</v>
      </c>
      <c r="B269" s="7">
        <f t="shared" si="8"/>
        <v>1.6309506430300091</v>
      </c>
      <c r="C269" s="1">
        <f t="shared" si="9"/>
        <v>1.379563513841173</v>
      </c>
      <c r="D269">
        <v>2</v>
      </c>
    </row>
    <row r="270" spans="1:4" ht="15">
      <c r="A270" s="1">
        <v>267</v>
      </c>
      <c r="B270" s="7">
        <f t="shared" si="8"/>
        <v>1.6340134638368191</v>
      </c>
      <c r="C270" s="1">
        <f t="shared" si="9"/>
        <v>1.3769776380647352</v>
      </c>
      <c r="D270">
        <v>2</v>
      </c>
    </row>
    <row r="271" spans="1:4" ht="15">
      <c r="A271" s="1">
        <v>268</v>
      </c>
      <c r="B271" s="7">
        <f t="shared" si="8"/>
        <v>1.6370705543744901</v>
      </c>
      <c r="C271" s="1">
        <f t="shared" si="9"/>
        <v>1.3744062490084337</v>
      </c>
      <c r="D271">
        <v>2</v>
      </c>
    </row>
    <row r="272" spans="1:4" ht="15">
      <c r="A272" s="1">
        <v>269</v>
      </c>
      <c r="B272" s="7">
        <f t="shared" si="8"/>
        <v>1.6401219466856725</v>
      </c>
      <c r="C272" s="1">
        <f t="shared" si="9"/>
        <v>1.371849211911808</v>
      </c>
      <c r="D272">
        <v>2</v>
      </c>
    </row>
    <row r="273" spans="1:4" ht="15">
      <c r="A273" s="1">
        <v>270</v>
      </c>
      <c r="B273" s="7">
        <f t="shared" si="8"/>
        <v>1.6431676725154984</v>
      </c>
      <c r="C273" s="1">
        <f t="shared" si="9"/>
        <v>1.3693063937629153</v>
      </c>
      <c r="D273">
        <v>2</v>
      </c>
    </row>
    <row r="274" spans="1:4" ht="15">
      <c r="A274" s="1">
        <v>271</v>
      </c>
      <c r="B274" s="7">
        <f t="shared" si="8"/>
        <v>1.6462077633154328</v>
      </c>
      <c r="C274" s="1">
        <f t="shared" si="9"/>
        <v>1.3667776632692707</v>
      </c>
      <c r="D274">
        <v>2</v>
      </c>
    </row>
    <row r="275" spans="1:4" ht="15">
      <c r="A275" s="1">
        <v>272</v>
      </c>
      <c r="B275" s="7">
        <f t="shared" si="8"/>
        <v>1.6492422502470643</v>
      </c>
      <c r="C275" s="1">
        <f t="shared" si="9"/>
        <v>1.364262890829373</v>
      </c>
      <c r="D275">
        <v>2</v>
      </c>
    </row>
    <row r="276" spans="1:4" ht="15">
      <c r="A276" s="1">
        <v>273</v>
      </c>
      <c r="B276" s="7">
        <f t="shared" si="8"/>
        <v>1.6522711641858305</v>
      </c>
      <c r="C276" s="1">
        <f t="shared" si="9"/>
        <v>1.3617619485048054</v>
      </c>
      <c r="D276">
        <v>2</v>
      </c>
    </row>
    <row r="277" spans="1:4" ht="15">
      <c r="A277" s="1">
        <v>274</v>
      </c>
      <c r="B277" s="7">
        <f t="shared" si="8"/>
        <v>1.6552945357246849</v>
      </c>
      <c r="C277" s="1">
        <f t="shared" si="9"/>
        <v>1.3592747099928981</v>
      </c>
      <c r="D277">
        <v>2</v>
      </c>
    </row>
    <row r="278" spans="1:4" ht="15">
      <c r="A278" s="1">
        <v>275</v>
      </c>
      <c r="B278" s="7">
        <f t="shared" si="8"/>
        <v>1.6583123951777</v>
      </c>
      <c r="C278" s="1">
        <f t="shared" si="9"/>
        <v>1.3568010505999362</v>
      </c>
      <c r="D278">
        <v>2</v>
      </c>
    </row>
    <row r="279" spans="1:4" ht="15">
      <c r="A279" s="1">
        <v>276</v>
      </c>
      <c r="B279" s="7">
        <f t="shared" si="8"/>
        <v>1.6613247725836149</v>
      </c>
      <c r="C279" s="1">
        <f t="shared" si="9"/>
        <v>1.3543408472149034</v>
      </c>
      <c r="D279">
        <v>2</v>
      </c>
    </row>
    <row r="280" spans="1:4" ht="15">
      <c r="A280" s="1">
        <v>277</v>
      </c>
      <c r="B280" s="7">
        <f t="shared" si="8"/>
        <v>1.6643316977093239</v>
      </c>
      <c r="C280" s="1">
        <f t="shared" si="9"/>
        <v>1.3518939782837467</v>
      </c>
      <c r="D280">
        <v>2</v>
      </c>
    </row>
    <row r="281" spans="1:4" ht="15">
      <c r="A281" s="1">
        <v>278</v>
      </c>
      <c r="B281" s="7">
        <f t="shared" si="8"/>
        <v>1.6673332000533065</v>
      </c>
      <c r="C281" s="1">
        <f t="shared" si="9"/>
        <v>1.3494603237841512</v>
      </c>
      <c r="D281">
        <v>2</v>
      </c>
    </row>
    <row r="282" spans="1:4" ht="15">
      <c r="A282" s="1">
        <v>279</v>
      </c>
      <c r="B282" s="7">
        <f t="shared" si="8"/>
        <v>1.6703293088490065</v>
      </c>
      <c r="C282" s="1">
        <f t="shared" si="9"/>
        <v>1.3470397652008117</v>
      </c>
      <c r="D282">
        <v>2</v>
      </c>
    </row>
    <row r="283" spans="1:4" ht="15">
      <c r="A283" s="1">
        <v>280</v>
      </c>
      <c r="B283" s="7">
        <f t="shared" si="8"/>
        <v>1.6733200530681511</v>
      </c>
      <c r="C283" s="1">
        <f t="shared" si="9"/>
        <v>1.344632185501193</v>
      </c>
      <c r="D283">
        <v>2</v>
      </c>
    </row>
    <row r="284" spans="1:4" ht="15">
      <c r="A284" s="1">
        <v>281</v>
      </c>
      <c r="B284" s="7">
        <f t="shared" si="8"/>
        <v>1.676305461424021</v>
      </c>
      <c r="C284" s="1">
        <f t="shared" si="9"/>
        <v>1.3422374691117605</v>
      </c>
      <c r="D284">
        <v>2</v>
      </c>
    </row>
    <row r="285" spans="1:4" ht="15">
      <c r="A285" s="1">
        <v>282</v>
      </c>
      <c r="B285" s="7">
        <f t="shared" si="8"/>
        <v>1.6792855623746665</v>
      </c>
      <c r="C285" s="1">
        <f t="shared" si="9"/>
        <v>1.3398555018946807</v>
      </c>
      <c r="D285">
        <v>2</v>
      </c>
    </row>
    <row r="286" spans="1:4" ht="15">
      <c r="A286" s="1">
        <v>283</v>
      </c>
      <c r="B286" s="7">
        <f t="shared" si="8"/>
        <v>1.6822603841260722</v>
      </c>
      <c r="C286" s="1">
        <f t="shared" si="9"/>
        <v>1.337486171124969</v>
      </c>
      <c r="D286">
        <v>2</v>
      </c>
    </row>
    <row r="287" spans="1:4" ht="15">
      <c r="A287" s="1">
        <v>284</v>
      </c>
      <c r="B287" s="7">
        <f t="shared" si="8"/>
        <v>1.6852299546352716</v>
      </c>
      <c r="C287" s="1">
        <f t="shared" si="9"/>
        <v>1.335129365468085</v>
      </c>
      <c r="D287">
        <v>2</v>
      </c>
    </row>
    <row r="288" spans="1:4" ht="15">
      <c r="A288" s="1">
        <v>285</v>
      </c>
      <c r="B288" s="7">
        <f t="shared" si="8"/>
        <v>1.6881943016134133</v>
      </c>
      <c r="C288" s="1">
        <f t="shared" si="9"/>
        <v>1.332784974957958</v>
      </c>
      <c r="D288">
        <v>2</v>
      </c>
    </row>
    <row r="289" spans="1:4" ht="15">
      <c r="A289" s="1">
        <v>286</v>
      </c>
      <c r="B289" s="7">
        <f t="shared" si="8"/>
        <v>1.6911534525287764</v>
      </c>
      <c r="C289" s="1">
        <f t="shared" si="9"/>
        <v>1.3304528909754358</v>
      </c>
      <c r="D289">
        <v>2</v>
      </c>
    </row>
    <row r="290" spans="1:4" ht="15">
      <c r="A290" s="1">
        <v>287</v>
      </c>
      <c r="B290" s="7">
        <f t="shared" si="8"/>
        <v>1.6941074346097416</v>
      </c>
      <c r="C290" s="1">
        <f t="shared" si="9"/>
        <v>1.3281330062271495</v>
      </c>
      <c r="D290">
        <v>2</v>
      </c>
    </row>
    <row r="291" spans="1:4" ht="15">
      <c r="A291" s="1">
        <v>288</v>
      </c>
      <c r="B291" s="7">
        <f t="shared" si="8"/>
        <v>1.697056274847714</v>
      </c>
      <c r="C291" s="1">
        <f t="shared" si="9"/>
        <v>1.3258252147247767</v>
      </c>
      <c r="D291">
        <v>2</v>
      </c>
    </row>
    <row r="292" spans="1:4" ht="15">
      <c r="A292" s="1">
        <v>289</v>
      </c>
      <c r="B292" s="7">
        <f t="shared" si="8"/>
        <v>1.7</v>
      </c>
      <c r="C292" s="1">
        <f t="shared" si="9"/>
        <v>1.3235294117647058</v>
      </c>
      <c r="D292">
        <v>2</v>
      </c>
    </row>
    <row r="293" spans="1:4" ht="15">
      <c r="A293" s="1">
        <v>290</v>
      </c>
      <c r="B293" s="7">
        <f t="shared" si="8"/>
        <v>1.70293863659264</v>
      </c>
      <c r="C293" s="1">
        <f t="shared" si="9"/>
        <v>1.3212454939080829</v>
      </c>
      <c r="D293">
        <v>2</v>
      </c>
    </row>
    <row r="294" spans="1:4" ht="15">
      <c r="A294" s="1">
        <v>291</v>
      </c>
      <c r="B294" s="7">
        <f t="shared" si="8"/>
        <v>1.705872210923198</v>
      </c>
      <c r="C294" s="1">
        <f t="shared" si="9"/>
        <v>1.3189733589612356</v>
      </c>
      <c r="D294">
        <v>2</v>
      </c>
    </row>
    <row r="295" spans="1:4" ht="15">
      <c r="A295" s="1">
        <v>292</v>
      </c>
      <c r="B295" s="7">
        <f t="shared" si="8"/>
        <v>1.7088007490635062</v>
      </c>
      <c r="C295" s="1">
        <f t="shared" si="9"/>
        <v>1.3167129059564688</v>
      </c>
      <c r="D295">
        <v>2</v>
      </c>
    </row>
    <row r="296" spans="1:4" ht="15">
      <c r="A296" s="1">
        <v>293</v>
      </c>
      <c r="B296" s="7">
        <f t="shared" si="8"/>
        <v>1.711724276862369</v>
      </c>
      <c r="C296" s="1">
        <f t="shared" si="9"/>
        <v>1.3144640351332184</v>
      </c>
      <c r="D296">
        <v>2</v>
      </c>
    </row>
    <row r="297" spans="1:4" ht="15">
      <c r="A297" s="1">
        <v>294</v>
      </c>
      <c r="B297" s="7">
        <f t="shared" si="8"/>
        <v>1.7146428199482247</v>
      </c>
      <c r="C297" s="1">
        <f t="shared" si="9"/>
        <v>1.3122266479195597</v>
      </c>
      <c r="D297">
        <v>2</v>
      </c>
    </row>
    <row r="298" spans="1:4" ht="15">
      <c r="A298" s="1">
        <v>295</v>
      </c>
      <c r="B298" s="7">
        <f t="shared" si="8"/>
        <v>1.7175564037317668</v>
      </c>
      <c r="C298" s="1">
        <f t="shared" si="9"/>
        <v>1.3100006469140595</v>
      </c>
      <c r="D298">
        <v>2</v>
      </c>
    </row>
    <row r="299" spans="1:4" ht="15">
      <c r="A299" s="1">
        <v>296</v>
      </c>
      <c r="B299" s="7">
        <f t="shared" si="8"/>
        <v>1.7204650534085253</v>
      </c>
      <c r="C299" s="1">
        <f t="shared" si="9"/>
        <v>1.3077859358679669</v>
      </c>
      <c r="D299">
        <v>2</v>
      </c>
    </row>
    <row r="300" spans="1:4" ht="15">
      <c r="A300" s="1">
        <v>297</v>
      </c>
      <c r="B300" s="7">
        <f t="shared" si="8"/>
        <v>1.7233687939614086</v>
      </c>
      <c r="C300" s="1">
        <f t="shared" si="9"/>
        <v>1.3055824196677337</v>
      </c>
      <c r="D300">
        <v>2</v>
      </c>
    </row>
    <row r="301" spans="1:4" ht="15">
      <c r="A301" s="1">
        <v>298</v>
      </c>
      <c r="B301" s="7">
        <f t="shared" si="8"/>
        <v>1.7262676501632068</v>
      </c>
      <c r="C301" s="1">
        <f t="shared" si="9"/>
        <v>1.3033900043178575</v>
      </c>
      <c r="D301">
        <v>2</v>
      </c>
    </row>
    <row r="302" spans="1:4" ht="15">
      <c r="A302" s="1">
        <v>299</v>
      </c>
      <c r="B302" s="7">
        <f t="shared" si="8"/>
        <v>1.7291616465790582</v>
      </c>
      <c r="C302" s="1">
        <f t="shared" si="9"/>
        <v>1.3012085969240406</v>
      </c>
      <c r="D302">
        <v>2</v>
      </c>
    </row>
    <row r="303" spans="1:4" ht="15">
      <c r="A303" s="1">
        <v>300</v>
      </c>
      <c r="B303" s="7">
        <f t="shared" si="8"/>
        <v>1.7320508075688772</v>
      </c>
      <c r="C303" s="1">
        <f t="shared" si="9"/>
        <v>1.299038105676658</v>
      </c>
      <c r="D303">
        <v>2</v>
      </c>
    </row>
    <row r="304" spans="1:4" ht="15">
      <c r="A304" s="1">
        <v>301</v>
      </c>
      <c r="B304" s="7">
        <f t="shared" si="8"/>
        <v>1.7349351572897471</v>
      </c>
      <c r="C304" s="1">
        <f t="shared" si="9"/>
        <v>1.2968784398345286</v>
      </c>
      <c r="D304">
        <v>2</v>
      </c>
    </row>
    <row r="305" spans="1:4" ht="15">
      <c r="A305" s="1">
        <v>302</v>
      </c>
      <c r="B305" s="7">
        <f t="shared" si="8"/>
        <v>1.7378147196982767</v>
      </c>
      <c r="C305" s="1">
        <f t="shared" si="9"/>
        <v>1.294729509708981</v>
      </c>
      <c r="D305">
        <v>2</v>
      </c>
    </row>
    <row r="306" spans="1:4" ht="15">
      <c r="A306" s="1">
        <v>303</v>
      </c>
      <c r="B306" s="7">
        <f t="shared" si="8"/>
        <v>1.740689518552921</v>
      </c>
      <c r="C306" s="1">
        <f t="shared" si="9"/>
        <v>1.2925912266482087</v>
      </c>
      <c r="D306">
        <v>2</v>
      </c>
    </row>
    <row r="307" spans="1:4" ht="15">
      <c r="A307" s="1">
        <v>304</v>
      </c>
      <c r="B307" s="7">
        <f t="shared" si="8"/>
        <v>1.7435595774162693</v>
      </c>
      <c r="C307" s="1">
        <f t="shared" si="9"/>
        <v>1.29046350302191</v>
      </c>
      <c r="D307">
        <v>2</v>
      </c>
    </row>
    <row r="308" spans="1:4" ht="15">
      <c r="A308" s="1">
        <v>305</v>
      </c>
      <c r="B308" s="7">
        <f t="shared" si="8"/>
        <v>1.746424919657298</v>
      </c>
      <c r="C308" s="1">
        <f t="shared" si="9"/>
        <v>1.2883462522062035</v>
      </c>
      <c r="D308">
        <v>2</v>
      </c>
    </row>
    <row r="309" spans="1:4" ht="15">
      <c r="A309" s="1">
        <v>306</v>
      </c>
      <c r="B309" s="7">
        <f t="shared" si="8"/>
        <v>1.7492855684535902</v>
      </c>
      <c r="C309" s="1">
        <f t="shared" si="9"/>
        <v>1.2862393885688161</v>
      </c>
      <c r="D309">
        <v>2</v>
      </c>
    </row>
    <row r="310" spans="1:4" ht="15">
      <c r="A310" s="1">
        <v>307</v>
      </c>
      <c r="B310" s="7">
        <f t="shared" si="8"/>
        <v>1.752141546793523</v>
      </c>
      <c r="C310" s="1">
        <f t="shared" si="9"/>
        <v>1.2841428274545366</v>
      </c>
      <c r="D310">
        <v>2</v>
      </c>
    </row>
    <row r="311" spans="1:4" ht="15">
      <c r="A311" s="1">
        <v>308</v>
      </c>
      <c r="B311" s="7">
        <f t="shared" si="8"/>
        <v>1.7549928774784245</v>
      </c>
      <c r="C311" s="1">
        <f t="shared" si="9"/>
        <v>1.2820564851709269</v>
      </c>
      <c r="D311">
        <v>2</v>
      </c>
    </row>
    <row r="312" spans="1:4" ht="15">
      <c r="A312" s="1">
        <v>309</v>
      </c>
      <c r="B312" s="7">
        <f t="shared" si="8"/>
        <v>1.7578395831246945</v>
      </c>
      <c r="C312" s="1">
        <f t="shared" si="9"/>
        <v>1.2799802789742922</v>
      </c>
      <c r="D312">
        <v>2</v>
      </c>
    </row>
    <row r="313" spans="1:4" ht="15">
      <c r="A313" s="1">
        <v>310</v>
      </c>
      <c r="B313" s="7">
        <f t="shared" si="8"/>
        <v>1.760681686165901</v>
      </c>
      <c r="C313" s="1">
        <f t="shared" si="9"/>
        <v>1.2779141270558958</v>
      </c>
      <c r="D313">
        <v>2</v>
      </c>
    </row>
    <row r="314" spans="1:4" ht="15">
      <c r="A314" s="1">
        <v>311</v>
      </c>
      <c r="B314" s="7">
        <f t="shared" si="8"/>
        <v>1.7635192088548397</v>
      </c>
      <c r="C314" s="1">
        <f t="shared" si="9"/>
        <v>1.2758579485284212</v>
      </c>
      <c r="D314">
        <v>2</v>
      </c>
    </row>
    <row r="315" spans="1:4" ht="15">
      <c r="A315" s="1">
        <v>312</v>
      </c>
      <c r="B315" s="7">
        <f t="shared" si="8"/>
        <v>1.7663521732655694</v>
      </c>
      <c r="C315" s="1">
        <f t="shared" si="9"/>
        <v>1.2738116634126702</v>
      </c>
      <c r="D315">
        <v>2</v>
      </c>
    </row>
    <row r="316" spans="1:4" ht="15">
      <c r="A316" s="1">
        <v>313</v>
      </c>
      <c r="B316" s="7">
        <f t="shared" si="8"/>
        <v>1.7691806012954132</v>
      </c>
      <c r="C316" s="1">
        <f t="shared" si="9"/>
        <v>1.2717751926244985</v>
      </c>
      <c r="D316">
        <v>2</v>
      </c>
    </row>
    <row r="317" spans="1:4" ht="15">
      <c r="A317" s="1">
        <v>314</v>
      </c>
      <c r="B317" s="7">
        <f t="shared" si="8"/>
        <v>1.772004514666935</v>
      </c>
      <c r="C317" s="1">
        <f t="shared" si="9"/>
        <v>1.2697484579619758</v>
      </c>
      <c r="D317">
        <v>2</v>
      </c>
    </row>
    <row r="318" spans="1:4" ht="15">
      <c r="A318" s="1">
        <v>315</v>
      </c>
      <c r="B318" s="7">
        <f t="shared" si="8"/>
        <v>1.7748239349298849</v>
      </c>
      <c r="C318" s="1">
        <f t="shared" si="9"/>
        <v>1.267731382092775</v>
      </c>
      <c r="D318">
        <v>2</v>
      </c>
    </row>
    <row r="319" spans="1:4" ht="15">
      <c r="A319" s="1">
        <v>316</v>
      </c>
      <c r="B319" s="7">
        <f t="shared" si="8"/>
        <v>1.7776388834631178</v>
      </c>
      <c r="C319" s="1">
        <f t="shared" si="9"/>
        <v>1.265723888541777</v>
      </c>
      <c r="D319">
        <v>2</v>
      </c>
    </row>
    <row r="320" spans="1:4" ht="15">
      <c r="A320" s="1">
        <v>317</v>
      </c>
      <c r="B320" s="7">
        <f t="shared" si="8"/>
        <v>1.7804493814764855</v>
      </c>
      <c r="C320" s="1">
        <f t="shared" si="9"/>
        <v>1.2637259016788935</v>
      </c>
      <c r="D320">
        <v>2</v>
      </c>
    </row>
    <row r="321" spans="1:4" ht="15">
      <c r="A321" s="1">
        <v>318</v>
      </c>
      <c r="B321" s="7">
        <f t="shared" si="8"/>
        <v>1.783255450012701</v>
      </c>
      <c r="C321" s="1">
        <f t="shared" si="9"/>
        <v>1.2617373467070996</v>
      </c>
      <c r="D321">
        <v>2</v>
      </c>
    </row>
    <row r="322" spans="1:4" ht="15">
      <c r="A322" s="1">
        <v>319</v>
      </c>
      <c r="B322" s="7">
        <f t="shared" si="8"/>
        <v>1.786057109949175</v>
      </c>
      <c r="C322" s="1">
        <f t="shared" si="9"/>
        <v>1.2597581496506722</v>
      </c>
      <c r="D322">
        <v>2</v>
      </c>
    </row>
    <row r="323" spans="1:4" ht="15">
      <c r="A323" s="1">
        <v>320</v>
      </c>
      <c r="B323" s="7">
        <f t="shared" si="8"/>
        <v>1.7888543819998317</v>
      </c>
      <c r="C323" s="1">
        <f t="shared" si="9"/>
        <v>1.2577882373436318</v>
      </c>
      <c r="D323">
        <v>2</v>
      </c>
    </row>
    <row r="324" spans="1:4" ht="15">
      <c r="A324" s="1">
        <v>321</v>
      </c>
      <c r="B324" s="7">
        <f aca="true" t="shared" si="10" ref="B324:B387">(A324/100)^(0.5)</f>
        <v>1.7916472867168918</v>
      </c>
      <c r="C324" s="1">
        <f aca="true" t="shared" si="11" ref="C324:C387">(506.25/A324)^(0.5)</f>
        <v>1.255827537418382</v>
      </c>
      <c r="D324">
        <v>2</v>
      </c>
    </row>
    <row r="325" spans="1:4" ht="15">
      <c r="A325" s="1">
        <v>322</v>
      </c>
      <c r="B325" s="7">
        <f t="shared" si="10"/>
        <v>1.794435844492636</v>
      </c>
      <c r="C325" s="1">
        <f t="shared" si="11"/>
        <v>1.253875978294544</v>
      </c>
      <c r="D325">
        <v>2</v>
      </c>
    </row>
    <row r="326" spans="1:4" ht="15">
      <c r="A326" s="1">
        <v>323</v>
      </c>
      <c r="B326" s="7">
        <f t="shared" si="10"/>
        <v>1.797220075561143</v>
      </c>
      <c r="C326" s="1">
        <f t="shared" si="11"/>
        <v>1.2519334891679788</v>
      </c>
      <c r="D326">
        <v>2</v>
      </c>
    </row>
    <row r="327" spans="1:4" ht="15">
      <c r="A327" s="1">
        <v>324</v>
      </c>
      <c r="B327" s="7">
        <f t="shared" si="10"/>
        <v>1.8</v>
      </c>
      <c r="C327" s="1">
        <f t="shared" si="11"/>
        <v>1.25</v>
      </c>
      <c r="D327">
        <v>2</v>
      </c>
    </row>
    <row r="328" spans="1:4" ht="15">
      <c r="A328" s="1">
        <v>325</v>
      </c>
      <c r="B328" s="7">
        <f t="shared" si="10"/>
        <v>1.8027756377319946</v>
      </c>
      <c r="C328" s="1">
        <f t="shared" si="11"/>
        <v>1.2480754415067656</v>
      </c>
      <c r="D328">
        <v>2</v>
      </c>
    </row>
    <row r="329" spans="1:4" ht="15">
      <c r="A329" s="1">
        <v>326</v>
      </c>
      <c r="B329" s="7">
        <f t="shared" si="10"/>
        <v>1.8055470085267789</v>
      </c>
      <c r="C329" s="1">
        <f t="shared" si="11"/>
        <v>1.2461597451488504</v>
      </c>
      <c r="D329">
        <v>2</v>
      </c>
    </row>
    <row r="330" spans="1:4" ht="15">
      <c r="A330" s="1">
        <v>327</v>
      </c>
      <c r="B330" s="7">
        <f t="shared" si="10"/>
        <v>1.8083141320025125</v>
      </c>
      <c r="C330" s="1">
        <f t="shared" si="11"/>
        <v>1.244252843120995</v>
      </c>
      <c r="D330">
        <v>2</v>
      </c>
    </row>
    <row r="331" spans="1:4" ht="15">
      <c r="A331" s="1">
        <v>328</v>
      </c>
      <c r="B331" s="7">
        <f t="shared" si="10"/>
        <v>1.8110770276274832</v>
      </c>
      <c r="C331" s="1">
        <f t="shared" si="11"/>
        <v>1.2423546683420237</v>
      </c>
      <c r="D331">
        <v>2</v>
      </c>
    </row>
    <row r="332" spans="1:4" ht="15">
      <c r="A332" s="1">
        <v>329</v>
      </c>
      <c r="B332" s="7">
        <f t="shared" si="10"/>
        <v>1.8138357147217055</v>
      </c>
      <c r="C332" s="1">
        <f t="shared" si="11"/>
        <v>1.2404651544449352</v>
      </c>
      <c r="D332">
        <v>2</v>
      </c>
    </row>
    <row r="333" spans="1:4" ht="15">
      <c r="A333" s="1">
        <v>330</v>
      </c>
      <c r="B333" s="7">
        <f t="shared" si="10"/>
        <v>1.816590212458495</v>
      </c>
      <c r="C333" s="1">
        <f t="shared" si="11"/>
        <v>1.2385842357671557</v>
      </c>
      <c r="D333">
        <v>2</v>
      </c>
    </row>
    <row r="334" spans="1:4" ht="15">
      <c r="A334" s="1">
        <v>331</v>
      </c>
      <c r="B334" s="7">
        <f t="shared" si="10"/>
        <v>1.8193405398660252</v>
      </c>
      <c r="C334" s="1">
        <f t="shared" si="11"/>
        <v>1.2367118473409537</v>
      </c>
      <c r="D334">
        <v>2</v>
      </c>
    </row>
    <row r="335" spans="1:4" ht="15">
      <c r="A335" s="1">
        <v>332</v>
      </c>
      <c r="B335" s="7">
        <f t="shared" si="10"/>
        <v>1.8220867158288598</v>
      </c>
      <c r="C335" s="1">
        <f t="shared" si="11"/>
        <v>1.2348479248840165</v>
      </c>
      <c r="D335">
        <v>2</v>
      </c>
    </row>
    <row r="336" spans="1:4" ht="15">
      <c r="A336" s="1">
        <v>333</v>
      </c>
      <c r="B336" s="7">
        <f t="shared" si="10"/>
        <v>1.8248287590894658</v>
      </c>
      <c r="C336" s="1">
        <f t="shared" si="11"/>
        <v>1.2329924047901797</v>
      </c>
      <c r="D336">
        <v>2</v>
      </c>
    </row>
    <row r="337" spans="1:4" ht="15">
      <c r="A337" s="1">
        <v>334</v>
      </c>
      <c r="B337" s="7">
        <f t="shared" si="10"/>
        <v>1.8275666882497066</v>
      </c>
      <c r="C337" s="1">
        <f t="shared" si="11"/>
        <v>1.2311452241203114</v>
      </c>
      <c r="D337">
        <v>2</v>
      </c>
    </row>
    <row r="338" spans="1:4" ht="15">
      <c r="A338" s="1">
        <v>335</v>
      </c>
      <c r="B338" s="7">
        <f t="shared" si="10"/>
        <v>1.8303005217723127</v>
      </c>
      <c r="C338" s="1">
        <f t="shared" si="11"/>
        <v>1.2293063205933443</v>
      </c>
      <c r="D338">
        <v>2</v>
      </c>
    </row>
    <row r="339" spans="1:4" ht="15">
      <c r="A339" s="1">
        <v>336</v>
      </c>
      <c r="B339" s="7">
        <f t="shared" si="10"/>
        <v>1.833030277982336</v>
      </c>
      <c r="C339" s="1">
        <f t="shared" si="11"/>
        <v>1.2274756325774572</v>
      </c>
      <c r="D339">
        <v>2</v>
      </c>
    </row>
    <row r="340" spans="1:4" ht="15">
      <c r="A340" s="1">
        <v>337</v>
      </c>
      <c r="B340" s="7">
        <f t="shared" si="10"/>
        <v>1.835755975068582</v>
      </c>
      <c r="C340" s="1">
        <f t="shared" si="11"/>
        <v>1.2256530990813974</v>
      </c>
      <c r="D340">
        <v>2</v>
      </c>
    </row>
    <row r="341" spans="1:4" ht="15">
      <c r="A341" s="1">
        <v>338</v>
      </c>
      <c r="B341" s="7">
        <f t="shared" si="10"/>
        <v>1.8384776310850235</v>
      </c>
      <c r="C341" s="1">
        <f t="shared" si="11"/>
        <v>1.2238386597459476</v>
      </c>
      <c r="D341">
        <v>2</v>
      </c>
    </row>
    <row r="342" spans="1:4" ht="15">
      <c r="A342" s="1">
        <v>339</v>
      </c>
      <c r="B342" s="7">
        <f t="shared" si="10"/>
        <v>1.841195263952197</v>
      </c>
      <c r="C342" s="1">
        <f t="shared" si="11"/>
        <v>1.222032254835529</v>
      </c>
      <c r="D342">
        <v>2</v>
      </c>
    </row>
    <row r="343" spans="1:4" ht="15">
      <c r="A343" s="1">
        <v>340</v>
      </c>
      <c r="B343" s="7">
        <f t="shared" si="10"/>
        <v>1.8439088914585775</v>
      </c>
      <c r="C343" s="1">
        <f t="shared" si="11"/>
        <v>1.220233825229941</v>
      </c>
      <c r="D343">
        <v>2</v>
      </c>
    </row>
    <row r="344" spans="1:4" ht="15">
      <c r="A344" s="1">
        <v>341</v>
      </c>
      <c r="B344" s="7">
        <f t="shared" si="10"/>
        <v>1.8466185312619388</v>
      </c>
      <c r="C344" s="1">
        <f t="shared" si="11"/>
        <v>1.2184433124162353</v>
      </c>
      <c r="D344">
        <v>2</v>
      </c>
    </row>
    <row r="345" spans="1:4" ht="15">
      <c r="A345" s="1">
        <v>342</v>
      </c>
      <c r="B345" s="7">
        <f t="shared" si="10"/>
        <v>1.849324200890693</v>
      </c>
      <c r="C345" s="1">
        <f t="shared" si="11"/>
        <v>1.2166606584807191</v>
      </c>
      <c r="D345">
        <v>2</v>
      </c>
    </row>
    <row r="346" spans="1:4" ht="15">
      <c r="A346" s="1">
        <v>343</v>
      </c>
      <c r="B346" s="7">
        <f t="shared" si="10"/>
        <v>1.8520259177452134</v>
      </c>
      <c r="C346" s="1">
        <f t="shared" si="11"/>
        <v>1.2148858061010877</v>
      </c>
      <c r="D346">
        <v>2</v>
      </c>
    </row>
    <row r="347" spans="1:4" ht="15">
      <c r="A347" s="1">
        <v>344</v>
      </c>
      <c r="B347" s="7">
        <f t="shared" si="10"/>
        <v>1.8547236990991407</v>
      </c>
      <c r="C347" s="1">
        <f t="shared" si="11"/>
        <v>1.2131186985386821</v>
      </c>
      <c r="D347">
        <v>2</v>
      </c>
    </row>
    <row r="348" spans="1:4" ht="15">
      <c r="A348" s="1">
        <v>345</v>
      </c>
      <c r="B348" s="7">
        <f t="shared" si="10"/>
        <v>1.857417562100671</v>
      </c>
      <c r="C348" s="1">
        <f t="shared" si="11"/>
        <v>1.2113592796308725</v>
      </c>
      <c r="D348">
        <v>2</v>
      </c>
    </row>
    <row r="349" spans="1:4" ht="15">
      <c r="A349" s="1">
        <v>346</v>
      </c>
      <c r="B349" s="7">
        <f t="shared" si="10"/>
        <v>1.8601075237738274</v>
      </c>
      <c r="C349" s="1">
        <f t="shared" si="11"/>
        <v>1.2096074937835584</v>
      </c>
      <c r="D349">
        <v>2</v>
      </c>
    </row>
    <row r="350" spans="1:4" ht="15">
      <c r="A350" s="1">
        <v>347</v>
      </c>
      <c r="B350" s="7">
        <f t="shared" si="10"/>
        <v>1.862793601019716</v>
      </c>
      <c r="C350" s="1">
        <f t="shared" si="11"/>
        <v>1.2078632859637926</v>
      </c>
      <c r="D350">
        <v>2</v>
      </c>
    </row>
    <row r="351" spans="1:4" ht="15">
      <c r="A351" s="1">
        <v>348</v>
      </c>
      <c r="B351" s="7">
        <f t="shared" si="10"/>
        <v>1.865475810617763</v>
      </c>
      <c r="C351" s="1">
        <f t="shared" si="11"/>
        <v>1.2061266016925192</v>
      </c>
      <c r="D351">
        <v>2</v>
      </c>
    </row>
    <row r="352" spans="1:4" ht="15">
      <c r="A352" s="1">
        <v>349</v>
      </c>
      <c r="B352" s="7">
        <f t="shared" si="10"/>
        <v>1.8681541692269406</v>
      </c>
      <c r="C352" s="1">
        <f t="shared" si="11"/>
        <v>1.2043973870374258</v>
      </c>
      <c r="D352">
        <v>2</v>
      </c>
    </row>
    <row r="353" spans="1:4" ht="15">
      <c r="A353" s="1">
        <v>350</v>
      </c>
      <c r="B353" s="7">
        <f t="shared" si="10"/>
        <v>1.8708286933869707</v>
      </c>
      <c r="C353" s="1">
        <f t="shared" si="11"/>
        <v>1.2026755886059097</v>
      </c>
      <c r="D353">
        <v>2</v>
      </c>
    </row>
    <row r="354" spans="1:4" ht="15">
      <c r="A354" s="1">
        <v>351</v>
      </c>
      <c r="B354" s="7">
        <f t="shared" si="10"/>
        <v>1.8734993995195195</v>
      </c>
      <c r="C354" s="1">
        <f t="shared" si="11"/>
        <v>1.2009611535381535</v>
      </c>
      <c r="D354">
        <v>2</v>
      </c>
    </row>
    <row r="355" spans="1:4" ht="15">
      <c r="A355" s="1">
        <v>352</v>
      </c>
      <c r="B355" s="7">
        <f t="shared" si="10"/>
        <v>1.876166303929372</v>
      </c>
      <c r="C355" s="1">
        <f t="shared" si="11"/>
        <v>1.1992540295003087</v>
      </c>
      <c r="D355">
        <v>2</v>
      </c>
    </row>
    <row r="356" spans="1:4" ht="15">
      <c r="A356" s="1">
        <v>353</v>
      </c>
      <c r="B356" s="7">
        <f t="shared" si="10"/>
        <v>1.8788294228055935</v>
      </c>
      <c r="C356" s="1">
        <f t="shared" si="11"/>
        <v>1.1975541646777863</v>
      </c>
      <c r="D356">
        <v>2</v>
      </c>
    </row>
    <row r="357" spans="1:4" ht="15">
      <c r="A357" s="1">
        <v>354</v>
      </c>
      <c r="B357" s="7">
        <f t="shared" si="10"/>
        <v>1.8814887722226779</v>
      </c>
      <c r="C357" s="1">
        <f t="shared" si="11"/>
        <v>1.1958615077686512</v>
      </c>
      <c r="D357">
        <v>2</v>
      </c>
    </row>
    <row r="358" spans="1:4" ht="15">
      <c r="A358" s="1">
        <v>355</v>
      </c>
      <c r="B358" s="7">
        <f t="shared" si="10"/>
        <v>1.8841443681416772</v>
      </c>
      <c r="C358" s="1">
        <f t="shared" si="11"/>
        <v>1.1941760079771193</v>
      </c>
      <c r="D358">
        <v>2</v>
      </c>
    </row>
    <row r="359" spans="1:4" ht="15">
      <c r="A359" s="1">
        <v>356</v>
      </c>
      <c r="B359" s="7">
        <f t="shared" si="10"/>
        <v>1.8867962264113207</v>
      </c>
      <c r="C359" s="1">
        <f t="shared" si="11"/>
        <v>1.192497615007155</v>
      </c>
      <c r="D359">
        <v>2</v>
      </c>
    </row>
    <row r="360" spans="1:4" ht="15">
      <c r="A360" s="1">
        <v>357</v>
      </c>
      <c r="B360" s="7">
        <f t="shared" si="10"/>
        <v>1.8894443627691184</v>
      </c>
      <c r="C360" s="1">
        <f t="shared" si="11"/>
        <v>1.190826279056167</v>
      </c>
      <c r="D360">
        <v>2</v>
      </c>
    </row>
    <row r="361" spans="1:4" ht="15">
      <c r="A361" s="1">
        <v>358</v>
      </c>
      <c r="B361" s="7">
        <f t="shared" si="10"/>
        <v>1.8920887928424501</v>
      </c>
      <c r="C361" s="1">
        <f t="shared" si="11"/>
        <v>1.1891619508088025</v>
      </c>
      <c r="D361">
        <v>2</v>
      </c>
    </row>
    <row r="362" spans="1:4" ht="15">
      <c r="A362" s="1">
        <v>359</v>
      </c>
      <c r="B362" s="7">
        <f t="shared" si="10"/>
        <v>1.8947295321496416</v>
      </c>
      <c r="C362" s="1">
        <f t="shared" si="11"/>
        <v>1.1875045814308338</v>
      </c>
      <c r="D362">
        <v>2</v>
      </c>
    </row>
    <row r="363" spans="1:4" ht="15">
      <c r="A363" s="1">
        <v>360</v>
      </c>
      <c r="B363" s="7">
        <f t="shared" si="10"/>
        <v>1.8973665961010275</v>
      </c>
      <c r="C363" s="1">
        <f t="shared" si="11"/>
        <v>1.1858541225631423</v>
      </c>
      <c r="D363">
        <v>2</v>
      </c>
    </row>
    <row r="364" spans="1:4" ht="15">
      <c r="A364" s="1">
        <v>361</v>
      </c>
      <c r="B364" s="7">
        <f t="shared" si="10"/>
        <v>1.9</v>
      </c>
      <c r="C364" s="1">
        <f t="shared" si="11"/>
        <v>1.1842105263157896</v>
      </c>
      <c r="D364">
        <v>2</v>
      </c>
    </row>
    <row r="365" spans="1:4" ht="15">
      <c r="A365" s="1">
        <v>362</v>
      </c>
      <c r="B365" s="7">
        <f t="shared" si="10"/>
        <v>1.9026297590440449</v>
      </c>
      <c r="C365" s="1">
        <f t="shared" si="11"/>
        <v>1.1825737452621825</v>
      </c>
      <c r="D365">
        <v>2</v>
      </c>
    </row>
    <row r="366" spans="1:4" ht="15">
      <c r="A366" s="1">
        <v>363</v>
      </c>
      <c r="B366" s="7">
        <f t="shared" si="10"/>
        <v>1.905255888325765</v>
      </c>
      <c r="C366" s="1">
        <f t="shared" si="11"/>
        <v>1.1809437324333254</v>
      </c>
      <c r="D366">
        <v>2</v>
      </c>
    </row>
    <row r="367" spans="1:4" ht="15">
      <c r="A367" s="1">
        <v>364</v>
      </c>
      <c r="B367" s="7">
        <f t="shared" si="10"/>
        <v>1.9078784028338913</v>
      </c>
      <c r="C367" s="1">
        <f t="shared" si="11"/>
        <v>1.179320441312158</v>
      </c>
      <c r="D367">
        <v>2</v>
      </c>
    </row>
    <row r="368" spans="1:4" ht="15">
      <c r="A368" s="1">
        <v>365</v>
      </c>
      <c r="B368" s="7">
        <f t="shared" si="10"/>
        <v>1.91049731745428</v>
      </c>
      <c r="C368" s="1">
        <f t="shared" si="11"/>
        <v>1.1777038258279808</v>
      </c>
      <c r="D368">
        <v>2</v>
      </c>
    </row>
    <row r="369" spans="1:4" ht="15">
      <c r="A369" s="1">
        <v>366</v>
      </c>
      <c r="B369" s="7">
        <f t="shared" si="10"/>
        <v>1.9131126469708992</v>
      </c>
      <c r="C369" s="1">
        <f t="shared" si="11"/>
        <v>1.1760938403509624</v>
      </c>
      <c r="D369">
        <v>2</v>
      </c>
    </row>
    <row r="370" spans="1:4" ht="15">
      <c r="A370" s="1">
        <v>367</v>
      </c>
      <c r="B370" s="7">
        <f t="shared" si="10"/>
        <v>1.9157244060668017</v>
      </c>
      <c r="C370" s="1">
        <f t="shared" si="11"/>
        <v>1.1744904396867313</v>
      </c>
      <c r="D370">
        <v>2</v>
      </c>
    </row>
    <row r="371" spans="1:4" ht="15">
      <c r="A371" s="1">
        <v>368</v>
      </c>
      <c r="B371" s="7">
        <f t="shared" si="10"/>
        <v>1.9183326093250879</v>
      </c>
      <c r="C371" s="1">
        <f t="shared" si="11"/>
        <v>1.1728935790710455</v>
      </c>
      <c r="D371">
        <v>2</v>
      </c>
    </row>
    <row r="372" spans="1:4" ht="15">
      <c r="A372" s="1">
        <v>369</v>
      </c>
      <c r="B372" s="7">
        <f t="shared" si="10"/>
        <v>1.9209372712298547</v>
      </c>
      <c r="C372" s="1">
        <f t="shared" si="11"/>
        <v>1.1713032141645456</v>
      </c>
      <c r="D372">
        <v>2</v>
      </c>
    </row>
    <row r="373" spans="1:4" ht="15">
      <c r="A373" s="1">
        <v>370</v>
      </c>
      <c r="B373" s="7">
        <f t="shared" si="10"/>
        <v>1.9235384061671346</v>
      </c>
      <c r="C373" s="1">
        <f t="shared" si="11"/>
        <v>1.1697193010475817</v>
      </c>
      <c r="D373">
        <v>2</v>
      </c>
    </row>
    <row r="374" spans="1:4" ht="15">
      <c r="A374" s="1">
        <v>371</v>
      </c>
      <c r="B374" s="7">
        <f t="shared" si="10"/>
        <v>1.9261360284258222</v>
      </c>
      <c r="C374" s="1">
        <f t="shared" si="11"/>
        <v>1.1681417962151213</v>
      </c>
      <c r="D374">
        <v>2</v>
      </c>
    </row>
    <row r="375" spans="1:4" ht="15">
      <c r="A375" s="1">
        <v>372</v>
      </c>
      <c r="B375" s="7">
        <f t="shared" si="10"/>
        <v>1.9287301521985911</v>
      </c>
      <c r="C375" s="1">
        <f t="shared" si="11"/>
        <v>1.1665706565717284</v>
      </c>
      <c r="D375">
        <v>2</v>
      </c>
    </row>
    <row r="376" spans="1:4" ht="15">
      <c r="A376" s="1">
        <v>373</v>
      </c>
      <c r="B376" s="7">
        <f t="shared" si="10"/>
        <v>1.9313207915827966</v>
      </c>
      <c r="C376" s="1">
        <f t="shared" si="11"/>
        <v>1.16500583942662</v>
      </c>
      <c r="D376">
        <v>2</v>
      </c>
    </row>
    <row r="377" spans="1:4" ht="15">
      <c r="A377" s="1">
        <v>374</v>
      </c>
      <c r="B377" s="7">
        <f t="shared" si="10"/>
        <v>1.9339079605813716</v>
      </c>
      <c r="C377" s="1">
        <f t="shared" si="11"/>
        <v>1.163447302488793</v>
      </c>
      <c r="D377">
        <v>2</v>
      </c>
    </row>
    <row r="378" spans="1:4" ht="15">
      <c r="A378" s="1">
        <v>375</v>
      </c>
      <c r="B378" s="7">
        <f t="shared" si="10"/>
        <v>1.9364916731037085</v>
      </c>
      <c r="C378" s="1">
        <f t="shared" si="11"/>
        <v>1.161895003862225</v>
      </c>
      <c r="D378">
        <v>2</v>
      </c>
    </row>
    <row r="379" spans="1:4" ht="15">
      <c r="A379" s="1">
        <v>376</v>
      </c>
      <c r="B379" s="7">
        <f t="shared" si="10"/>
        <v>1.9390719429665315</v>
      </c>
      <c r="C379" s="1">
        <f t="shared" si="11"/>
        <v>1.1603489020411426</v>
      </c>
      <c r="D379">
        <v>2</v>
      </c>
    </row>
    <row r="380" spans="1:4" ht="15">
      <c r="A380" s="1">
        <v>377</v>
      </c>
      <c r="B380" s="7">
        <f t="shared" si="10"/>
        <v>1.9416487838947598</v>
      </c>
      <c r="C380" s="1">
        <f t="shared" si="11"/>
        <v>1.1588089559053607</v>
      </c>
      <c r="D380">
        <v>2</v>
      </c>
    </row>
    <row r="381" spans="1:4" ht="15">
      <c r="A381" s="1">
        <v>378</v>
      </c>
      <c r="B381" s="7">
        <f t="shared" si="10"/>
        <v>1.944222209522358</v>
      </c>
      <c r="C381" s="1">
        <f t="shared" si="11"/>
        <v>1.1572751247156894</v>
      </c>
      <c r="D381">
        <v>2</v>
      </c>
    </row>
    <row r="382" spans="1:4" ht="15">
      <c r="A382" s="1">
        <v>379</v>
      </c>
      <c r="B382" s="7">
        <f t="shared" si="10"/>
        <v>1.9467922333931784</v>
      </c>
      <c r="C382" s="1">
        <f t="shared" si="11"/>
        <v>1.1557473681094068</v>
      </c>
      <c r="D382">
        <v>2</v>
      </c>
    </row>
    <row r="383" spans="1:4" ht="15">
      <c r="A383" s="1">
        <v>380</v>
      </c>
      <c r="B383" s="7">
        <f t="shared" si="10"/>
        <v>1.9493588689617927</v>
      </c>
      <c r="C383" s="1">
        <f t="shared" si="11"/>
        <v>1.1542256460957983</v>
      </c>
      <c r="D383">
        <v>2</v>
      </c>
    </row>
    <row r="384" spans="1:4" ht="15">
      <c r="A384" s="1">
        <v>381</v>
      </c>
      <c r="B384" s="7">
        <f t="shared" si="10"/>
        <v>1.9519221295943134</v>
      </c>
      <c r="C384" s="1">
        <f t="shared" si="11"/>
        <v>1.15270991905176</v>
      </c>
      <c r="D384">
        <v>2</v>
      </c>
    </row>
    <row r="385" spans="1:4" ht="15">
      <c r="A385" s="1">
        <v>382</v>
      </c>
      <c r="B385" s="7">
        <f t="shared" si="10"/>
        <v>1.9544820285692064</v>
      </c>
      <c r="C385" s="1">
        <f t="shared" si="11"/>
        <v>1.1512001477174645</v>
      </c>
      <c r="D385">
        <v>2</v>
      </c>
    </row>
    <row r="386" spans="1:4" ht="15">
      <c r="A386" s="1">
        <v>383</v>
      </c>
      <c r="B386" s="7">
        <f t="shared" si="10"/>
        <v>1.9570385790780926</v>
      </c>
      <c r="C386" s="1">
        <f t="shared" si="11"/>
        <v>1.149696293192091</v>
      </c>
      <c r="D386">
        <v>2</v>
      </c>
    </row>
    <row r="387" spans="1:4" ht="15">
      <c r="A387" s="1">
        <v>384</v>
      </c>
      <c r="B387" s="7">
        <f t="shared" si="10"/>
        <v>1.9595917942265424</v>
      </c>
      <c r="C387" s="1">
        <f t="shared" si="11"/>
        <v>1.1481983169296148</v>
      </c>
      <c r="D387">
        <v>2</v>
      </c>
    </row>
    <row r="388" spans="1:4" ht="15">
      <c r="A388" s="1">
        <v>385</v>
      </c>
      <c r="B388" s="7">
        <f aca="true" t="shared" si="12" ref="B388:B451">(A388/100)^(0.5)</f>
        <v>1.9621416870348585</v>
      </c>
      <c r="C388" s="1">
        <f aca="true" t="shared" si="13" ref="C388:C451">(506.25/A388)^(0.5)</f>
        <v>1.1467061807346575</v>
      </c>
      <c r="D388">
        <v>2</v>
      </c>
    </row>
    <row r="389" spans="1:4" ht="15">
      <c r="A389" s="1">
        <v>386</v>
      </c>
      <c r="B389" s="7">
        <f t="shared" si="12"/>
        <v>1.96468827043885</v>
      </c>
      <c r="C389" s="1">
        <f t="shared" si="13"/>
        <v>1.145219846758397</v>
      </c>
      <c r="D389">
        <v>2</v>
      </c>
    </row>
    <row r="390" spans="1:4" ht="15">
      <c r="A390" s="1">
        <v>387</v>
      </c>
      <c r="B390" s="7">
        <f t="shared" si="12"/>
        <v>1.9672315572906003</v>
      </c>
      <c r="C390" s="1">
        <f t="shared" si="13"/>
        <v>1.143739277494535</v>
      </c>
      <c r="D390">
        <v>2</v>
      </c>
    </row>
    <row r="391" spans="1:4" ht="15">
      <c r="A391" s="1">
        <v>388</v>
      </c>
      <c r="B391" s="7">
        <f t="shared" si="12"/>
        <v>1.969771560359221</v>
      </c>
      <c r="C391" s="1">
        <f t="shared" si="13"/>
        <v>1.1422644357753213</v>
      </c>
      <c r="D391">
        <v>2</v>
      </c>
    </row>
    <row r="392" spans="1:4" ht="15">
      <c r="A392" s="1">
        <v>389</v>
      </c>
      <c r="B392" s="7">
        <f t="shared" si="12"/>
        <v>1.972308292331602</v>
      </c>
      <c r="C392" s="1">
        <f t="shared" si="13"/>
        <v>1.1407952847676361</v>
      </c>
      <c r="D392">
        <v>2</v>
      </c>
    </row>
    <row r="393" spans="1:4" ht="15">
      <c r="A393" s="1">
        <v>390</v>
      </c>
      <c r="B393" s="7">
        <f t="shared" si="12"/>
        <v>1.9748417658131499</v>
      </c>
      <c r="C393" s="1">
        <f t="shared" si="13"/>
        <v>1.139331787969125</v>
      </c>
      <c r="D393">
        <v>2</v>
      </c>
    </row>
    <row r="394" spans="1:4" ht="15">
      <c r="A394" s="1">
        <v>391</v>
      </c>
      <c r="B394" s="7">
        <f t="shared" si="12"/>
        <v>1.977371993328519</v>
      </c>
      <c r="C394" s="1">
        <f t="shared" si="13"/>
        <v>1.1378739092043906</v>
      </c>
      <c r="D394">
        <v>2</v>
      </c>
    </row>
    <row r="395" spans="1:4" ht="15">
      <c r="A395" s="1">
        <v>392</v>
      </c>
      <c r="B395" s="7">
        <f t="shared" si="12"/>
        <v>1.9798989873223332</v>
      </c>
      <c r="C395" s="1">
        <f t="shared" si="13"/>
        <v>1.136421612621237</v>
      </c>
      <c r="D395">
        <v>2</v>
      </c>
    </row>
    <row r="396" spans="1:4" ht="15">
      <c r="A396" s="1">
        <v>393</v>
      </c>
      <c r="B396" s="7">
        <f t="shared" si="12"/>
        <v>1.982422760159901</v>
      </c>
      <c r="C396" s="1">
        <f t="shared" si="13"/>
        <v>1.1349748626869662</v>
      </c>
      <c r="D396">
        <v>2</v>
      </c>
    </row>
    <row r="397" spans="1:4" ht="15">
      <c r="A397" s="1">
        <v>394</v>
      </c>
      <c r="B397" s="7">
        <f t="shared" si="12"/>
        <v>1.9849433241279208</v>
      </c>
      <c r="C397" s="1">
        <f t="shared" si="13"/>
        <v>1.1335336241847263</v>
      </c>
      <c r="D397">
        <v>2</v>
      </c>
    </row>
    <row r="398" spans="1:4" ht="15">
      <c r="A398" s="1">
        <v>395</v>
      </c>
      <c r="B398" s="7">
        <f t="shared" si="12"/>
        <v>1.9874606914351791</v>
      </c>
      <c r="C398" s="1">
        <f t="shared" si="13"/>
        <v>1.132097862209912</v>
      </c>
      <c r="D398">
        <v>2</v>
      </c>
    </row>
    <row r="399" spans="1:4" ht="15">
      <c r="A399" s="1">
        <v>396</v>
      </c>
      <c r="B399" s="7">
        <f t="shared" si="12"/>
        <v>1.98997487421324</v>
      </c>
      <c r="C399" s="1">
        <f t="shared" si="13"/>
        <v>1.1306675421666135</v>
      </c>
      <c r="D399">
        <v>2</v>
      </c>
    </row>
    <row r="400" spans="1:4" ht="15">
      <c r="A400" s="1">
        <v>397</v>
      </c>
      <c r="B400" s="7">
        <f t="shared" si="12"/>
        <v>1.9924858845171276</v>
      </c>
      <c r="C400" s="1">
        <f t="shared" si="13"/>
        <v>1.129242629764115</v>
      </c>
      <c r="D400">
        <v>2</v>
      </c>
    </row>
    <row r="401" spans="1:4" ht="15">
      <c r="A401" s="1">
        <v>398</v>
      </c>
      <c r="B401" s="7">
        <f t="shared" si="12"/>
        <v>1.9949937343260002</v>
      </c>
      <c r="C401" s="1">
        <f t="shared" si="13"/>
        <v>1.1278230910134424</v>
      </c>
      <c r="D401">
        <v>2</v>
      </c>
    </row>
    <row r="402" spans="1:4" ht="15">
      <c r="A402" s="1">
        <v>399</v>
      </c>
      <c r="B402" s="7">
        <f t="shared" si="12"/>
        <v>1.997498435543818</v>
      </c>
      <c r="C402" s="1">
        <f t="shared" si="13"/>
        <v>1.1264088922239575</v>
      </c>
      <c r="D402">
        <v>2</v>
      </c>
    </row>
    <row r="403" spans="1:4" ht="15">
      <c r="A403" s="1">
        <v>400</v>
      </c>
      <c r="B403" s="7">
        <f t="shared" si="12"/>
        <v>2</v>
      </c>
      <c r="C403" s="1">
        <f t="shared" si="13"/>
        <v>1.125</v>
      </c>
      <c r="D403">
        <v>2</v>
      </c>
    </row>
    <row r="404" spans="1:4" ht="15">
      <c r="A404" s="1">
        <v>401</v>
      </c>
      <c r="B404" s="7">
        <f t="shared" si="12"/>
        <v>2.0024984394500787</v>
      </c>
      <c r="C404" s="1">
        <f t="shared" si="13"/>
        <v>1.1235963812375753</v>
      </c>
      <c r="D404">
        <v>2</v>
      </c>
    </row>
    <row r="405" spans="1:4" ht="15">
      <c r="A405" s="1">
        <v>402</v>
      </c>
      <c r="B405" s="7">
        <f t="shared" si="12"/>
        <v>2.004993765576342</v>
      </c>
      <c r="C405" s="1">
        <f t="shared" si="13"/>
        <v>1.122198003121087</v>
      </c>
      <c r="D405">
        <v>2</v>
      </c>
    </row>
    <row r="406" spans="1:4" ht="15">
      <c r="A406" s="1">
        <v>403</v>
      </c>
      <c r="B406" s="7">
        <f t="shared" si="12"/>
        <v>2.0074859899884734</v>
      </c>
      <c r="C406" s="1">
        <f t="shared" si="13"/>
        <v>1.1208048331201153</v>
      </c>
      <c r="D406">
        <v>2</v>
      </c>
    </row>
    <row r="407" spans="1:4" ht="15">
      <c r="A407" s="1">
        <v>404</v>
      </c>
      <c r="B407" s="7">
        <f t="shared" si="12"/>
        <v>2.009975124224178</v>
      </c>
      <c r="C407" s="1">
        <f t="shared" si="13"/>
        <v>1.1194168389862378</v>
      </c>
      <c r="D407">
        <v>2</v>
      </c>
    </row>
    <row r="408" spans="1:4" ht="15">
      <c r="A408" s="1">
        <v>405</v>
      </c>
      <c r="B408" s="7">
        <f t="shared" si="12"/>
        <v>2.0124611797498106</v>
      </c>
      <c r="C408" s="1">
        <f t="shared" si="13"/>
        <v>1.118033988749895</v>
      </c>
      <c r="D408">
        <v>2</v>
      </c>
    </row>
    <row r="409" spans="1:4" ht="15">
      <c r="A409" s="1">
        <v>406</v>
      </c>
      <c r="B409" s="7">
        <f t="shared" si="12"/>
        <v>2.0149441679609885</v>
      </c>
      <c r="C409" s="1">
        <f t="shared" si="13"/>
        <v>1.1166562507172966</v>
      </c>
      <c r="D409">
        <v>2</v>
      </c>
    </row>
    <row r="410" spans="1:4" ht="15">
      <c r="A410" s="1">
        <v>407</v>
      </c>
      <c r="B410" s="7">
        <f t="shared" si="12"/>
        <v>2.0174241001832014</v>
      </c>
      <c r="C410" s="1">
        <f t="shared" si="13"/>
        <v>1.1152835934673717</v>
      </c>
      <c r="D410">
        <v>2</v>
      </c>
    </row>
    <row r="411" spans="1:4" ht="15">
      <c r="A411" s="1">
        <v>408</v>
      </c>
      <c r="B411" s="7">
        <f t="shared" si="12"/>
        <v>2.0199009876724157</v>
      </c>
      <c r="C411" s="1">
        <f t="shared" si="13"/>
        <v>1.1139159858487586</v>
      </c>
      <c r="D411">
        <v>2</v>
      </c>
    </row>
    <row r="412" spans="1:4" ht="15">
      <c r="A412" s="1">
        <v>409</v>
      </c>
      <c r="B412" s="7">
        <f t="shared" si="12"/>
        <v>2.0223748416156684</v>
      </c>
      <c r="C412" s="1">
        <f t="shared" si="13"/>
        <v>1.1125533969768349</v>
      </c>
      <c r="D412">
        <v>2</v>
      </c>
    </row>
    <row r="413" spans="1:4" ht="15">
      <c r="A413" s="1">
        <v>410</v>
      </c>
      <c r="B413" s="7">
        <f t="shared" si="12"/>
        <v>2.0248456731316584</v>
      </c>
      <c r="C413" s="1">
        <f t="shared" si="13"/>
        <v>1.1111957962307883</v>
      </c>
      <c r="D413">
        <v>2</v>
      </c>
    </row>
    <row r="414" spans="1:4" ht="15">
      <c r="A414" s="1">
        <v>411</v>
      </c>
      <c r="B414" s="7">
        <f t="shared" si="12"/>
        <v>2.0273134932713295</v>
      </c>
      <c r="C414" s="1">
        <f t="shared" si="13"/>
        <v>1.1098431532507278</v>
      </c>
      <c r="D414">
        <v>2</v>
      </c>
    </row>
    <row r="415" spans="1:4" ht="15">
      <c r="A415" s="1">
        <v>412</v>
      </c>
      <c r="B415" s="7">
        <f t="shared" si="12"/>
        <v>2.029778313018444</v>
      </c>
      <c r="C415" s="1">
        <f t="shared" si="13"/>
        <v>1.1084954379348297</v>
      </c>
      <c r="D415">
        <v>2</v>
      </c>
    </row>
    <row r="416" spans="1:4" ht="15">
      <c r="A416" s="1">
        <v>413</v>
      </c>
      <c r="B416" s="7">
        <f t="shared" si="12"/>
        <v>2.0322401432901573</v>
      </c>
      <c r="C416" s="1">
        <f t="shared" si="13"/>
        <v>1.1071526204365265</v>
      </c>
      <c r="D416">
        <v>2</v>
      </c>
    </row>
    <row r="417" spans="1:4" ht="15">
      <c r="A417" s="1">
        <v>414</v>
      </c>
      <c r="B417" s="7">
        <f t="shared" si="12"/>
        <v>2.0346989949375804</v>
      </c>
      <c r="C417" s="1">
        <f t="shared" si="13"/>
        <v>1.1058146711617285</v>
      </c>
      <c r="D417">
        <v>2</v>
      </c>
    </row>
    <row r="418" spans="1:4" ht="15">
      <c r="A418" s="1">
        <v>415</v>
      </c>
      <c r="B418" s="7">
        <f t="shared" si="12"/>
        <v>2.0371548787463363</v>
      </c>
      <c r="C418" s="1">
        <f t="shared" si="13"/>
        <v>1.104481560766086</v>
      </c>
      <c r="D418">
        <v>2</v>
      </c>
    </row>
    <row r="419" spans="1:4" ht="15">
      <c r="A419" s="1">
        <v>416</v>
      </c>
      <c r="B419" s="7">
        <f t="shared" si="12"/>
        <v>2.039607805437114</v>
      </c>
      <c r="C419" s="1">
        <f t="shared" si="13"/>
        <v>1.103153260152285</v>
      </c>
      <c r="D419">
        <v>2</v>
      </c>
    </row>
    <row r="420" spans="1:4" ht="15">
      <c r="A420" s="1">
        <v>417</v>
      </c>
      <c r="B420" s="7">
        <f t="shared" si="12"/>
        <v>2.0420577856662137</v>
      </c>
      <c r="C420" s="1">
        <f t="shared" si="13"/>
        <v>1.1018297404673816</v>
      </c>
      <c r="D420">
        <v>2</v>
      </c>
    </row>
    <row r="421" spans="1:4" ht="15">
      <c r="A421" s="1">
        <v>418</v>
      </c>
      <c r="B421" s="7">
        <f t="shared" si="12"/>
        <v>2.0445048300260873</v>
      </c>
      <c r="C421" s="1">
        <f t="shared" si="13"/>
        <v>1.1005109731001665</v>
      </c>
      <c r="D421">
        <v>2</v>
      </c>
    </row>
    <row r="422" spans="1:4" ht="15">
      <c r="A422" s="1">
        <v>419</v>
      </c>
      <c r="B422" s="7">
        <f t="shared" si="12"/>
        <v>2.046948949045872</v>
      </c>
      <c r="C422" s="1">
        <f t="shared" si="13"/>
        <v>1.0991969296785709</v>
      </c>
      <c r="D422">
        <v>2</v>
      </c>
    </row>
    <row r="423" spans="1:4" ht="15">
      <c r="A423" s="1">
        <v>420</v>
      </c>
      <c r="B423" s="7">
        <f t="shared" si="12"/>
        <v>2.04939015319192</v>
      </c>
      <c r="C423" s="1">
        <f t="shared" si="13"/>
        <v>1.0978875820670997</v>
      </c>
      <c r="D423">
        <v>2</v>
      </c>
    </row>
    <row r="424" spans="1:4" ht="15">
      <c r="A424" s="1">
        <v>421</v>
      </c>
      <c r="B424" s="7">
        <f t="shared" si="12"/>
        <v>2.0518284528683193</v>
      </c>
      <c r="C424" s="1">
        <f t="shared" si="13"/>
        <v>1.0965829023643037</v>
      </c>
      <c r="D424">
        <v>2</v>
      </c>
    </row>
    <row r="425" spans="1:4" ht="15">
      <c r="A425" s="1">
        <v>422</v>
      </c>
      <c r="B425" s="7">
        <f t="shared" si="12"/>
        <v>2.0542638584174138</v>
      </c>
      <c r="C425" s="1">
        <f t="shared" si="13"/>
        <v>1.0952828629002798</v>
      </c>
      <c r="D425">
        <v>2</v>
      </c>
    </row>
    <row r="426" spans="1:4" ht="15">
      <c r="A426" s="1">
        <v>423</v>
      </c>
      <c r="B426" s="7">
        <f t="shared" si="12"/>
        <v>2.0566963801203135</v>
      </c>
      <c r="C426" s="1">
        <f t="shared" si="13"/>
        <v>1.0939874362342092</v>
      </c>
      <c r="D426">
        <v>2</v>
      </c>
    </row>
    <row r="427" spans="1:4" ht="15">
      <c r="A427" s="1">
        <v>424</v>
      </c>
      <c r="B427" s="7">
        <f t="shared" si="12"/>
        <v>2.0591260281974</v>
      </c>
      <c r="C427" s="1">
        <f t="shared" si="13"/>
        <v>1.0926965951519223</v>
      </c>
      <c r="D427">
        <v>2</v>
      </c>
    </row>
    <row r="428" spans="1:4" ht="15">
      <c r="A428" s="1">
        <v>425</v>
      </c>
      <c r="B428" s="7">
        <f t="shared" si="12"/>
        <v>2.0615528128088303</v>
      </c>
      <c r="C428" s="1">
        <f t="shared" si="13"/>
        <v>1.0914103126634984</v>
      </c>
      <c r="D428">
        <v>2</v>
      </c>
    </row>
    <row r="429" spans="1:4" ht="15">
      <c r="A429" s="1">
        <v>426</v>
      </c>
      <c r="B429" s="7">
        <f t="shared" si="12"/>
        <v>2.0639767440550294</v>
      </c>
      <c r="C429" s="1">
        <f t="shared" si="13"/>
        <v>1.0901285620008958</v>
      </c>
      <c r="D429">
        <v>2</v>
      </c>
    </row>
    <row r="430" spans="1:4" ht="15">
      <c r="A430" s="1">
        <v>427</v>
      </c>
      <c r="B430" s="7">
        <f t="shared" si="12"/>
        <v>2.0663978319771825</v>
      </c>
      <c r="C430" s="1">
        <f t="shared" si="13"/>
        <v>1.0888513166156113</v>
      </c>
      <c r="D430">
        <v>2</v>
      </c>
    </row>
    <row r="431" spans="1:4" ht="15">
      <c r="A431" s="1">
        <v>428</v>
      </c>
      <c r="B431" s="7">
        <f t="shared" si="12"/>
        <v>2.06881608655772</v>
      </c>
      <c r="C431" s="1">
        <f t="shared" si="13"/>
        <v>1.0875785501763715</v>
      </c>
      <c r="D431">
        <v>2</v>
      </c>
    </row>
    <row r="432" spans="1:4" ht="15">
      <c r="A432" s="1">
        <v>429</v>
      </c>
      <c r="B432" s="7">
        <f t="shared" si="12"/>
        <v>2.071231517720798</v>
      </c>
      <c r="C432" s="1">
        <f t="shared" si="13"/>
        <v>1.086310236566852</v>
      </c>
      <c r="D432">
        <v>2</v>
      </c>
    </row>
    <row r="433" spans="1:4" ht="15">
      <c r="A433" s="1">
        <v>430</v>
      </c>
      <c r="B433" s="7">
        <f t="shared" si="12"/>
        <v>2.073644135332772</v>
      </c>
      <c r="C433" s="1">
        <f t="shared" si="13"/>
        <v>1.0850463498834273</v>
      </c>
      <c r="D433">
        <v>2</v>
      </c>
    </row>
    <row r="434" spans="1:4" ht="15">
      <c r="A434" s="1">
        <v>431</v>
      </c>
      <c r="B434" s="7">
        <f t="shared" si="12"/>
        <v>2.0760539492026693</v>
      </c>
      <c r="C434" s="1">
        <f t="shared" si="13"/>
        <v>1.083786864432948</v>
      </c>
      <c r="D434">
        <v>2</v>
      </c>
    </row>
    <row r="435" spans="1:4" ht="15">
      <c r="A435" s="1">
        <v>432</v>
      </c>
      <c r="B435" s="7">
        <f t="shared" si="12"/>
        <v>2.078460969082653</v>
      </c>
      <c r="C435" s="1">
        <f t="shared" si="13"/>
        <v>1.0825317547305484</v>
      </c>
      <c r="D435">
        <v>2</v>
      </c>
    </row>
    <row r="436" spans="1:4" ht="15">
      <c r="A436" s="1">
        <v>433</v>
      </c>
      <c r="B436" s="7">
        <f t="shared" si="12"/>
        <v>2.080865204668481</v>
      </c>
      <c r="C436" s="1">
        <f t="shared" si="13"/>
        <v>1.0812809954974787</v>
      </c>
      <c r="D436">
        <v>2</v>
      </c>
    </row>
    <row r="437" spans="1:4" ht="15">
      <c r="A437" s="1">
        <v>434</v>
      </c>
      <c r="B437" s="7">
        <f t="shared" si="12"/>
        <v>2.083266665599966</v>
      </c>
      <c r="C437" s="1">
        <f t="shared" si="13"/>
        <v>1.0800345616589684</v>
      </c>
      <c r="D437">
        <v>2</v>
      </c>
    </row>
    <row r="438" spans="1:4" ht="15">
      <c r="A438" s="1">
        <v>435</v>
      </c>
      <c r="B438" s="7">
        <f t="shared" si="12"/>
        <v>2.085665361461421</v>
      </c>
      <c r="C438" s="1">
        <f t="shared" si="13"/>
        <v>1.0787924283421142</v>
      </c>
      <c r="D438">
        <v>2</v>
      </c>
    </row>
    <row r="439" spans="1:4" ht="15">
      <c r="A439" s="1">
        <v>436</v>
      </c>
      <c r="B439" s="7">
        <f t="shared" si="12"/>
        <v>2.08806130178211</v>
      </c>
      <c r="C439" s="1">
        <f t="shared" si="13"/>
        <v>1.0775545708737952</v>
      </c>
      <c r="D439">
        <v>2</v>
      </c>
    </row>
    <row r="440" spans="1:4" ht="15">
      <c r="A440" s="1">
        <v>437</v>
      </c>
      <c r="B440" s="7">
        <f t="shared" si="12"/>
        <v>2.090454496036687</v>
      </c>
      <c r="C440" s="1">
        <f t="shared" si="13"/>
        <v>1.0763209647786147</v>
      </c>
      <c r="D440">
        <v>2</v>
      </c>
    </row>
    <row r="441" spans="1:4" ht="15">
      <c r="A441" s="1">
        <v>438</v>
      </c>
      <c r="B441" s="7">
        <f t="shared" si="12"/>
        <v>2.092844953645635</v>
      </c>
      <c r="C441" s="1">
        <f t="shared" si="13"/>
        <v>1.0750915857768673</v>
      </c>
      <c r="D441">
        <v>2</v>
      </c>
    </row>
    <row r="442" spans="1:4" ht="15">
      <c r="A442" s="1">
        <v>439</v>
      </c>
      <c r="B442" s="7">
        <f t="shared" si="12"/>
        <v>2.0952326839756963</v>
      </c>
      <c r="C442" s="1">
        <f t="shared" si="13"/>
        <v>1.0738664097825323</v>
      </c>
      <c r="D442">
        <v>2</v>
      </c>
    </row>
    <row r="443" spans="1:4" ht="15">
      <c r="A443" s="1">
        <v>440</v>
      </c>
      <c r="B443" s="7">
        <f t="shared" si="12"/>
        <v>2.0976176963403033</v>
      </c>
      <c r="C443" s="1">
        <f t="shared" si="13"/>
        <v>1.0726454129012915</v>
      </c>
      <c r="D443">
        <v>2</v>
      </c>
    </row>
    <row r="444" spans="1:4" ht="15">
      <c r="A444" s="1">
        <v>441</v>
      </c>
      <c r="B444" s="7">
        <f t="shared" si="12"/>
        <v>2.1</v>
      </c>
      <c r="C444" s="1">
        <f t="shared" si="13"/>
        <v>1.0714285714285714</v>
      </c>
      <c r="D444">
        <v>2</v>
      </c>
    </row>
    <row r="445" spans="1:4" ht="15">
      <c r="A445" s="1">
        <v>442</v>
      </c>
      <c r="B445" s="7">
        <f t="shared" si="12"/>
        <v>2.1023796041628637</v>
      </c>
      <c r="C445" s="1">
        <f t="shared" si="13"/>
        <v>1.0702158618476116</v>
      </c>
      <c r="D445">
        <v>2</v>
      </c>
    </row>
    <row r="446" spans="1:4" ht="15">
      <c r="A446" s="1">
        <v>443</v>
      </c>
      <c r="B446" s="7">
        <f t="shared" si="12"/>
        <v>2.1047565179849186</v>
      </c>
      <c r="C446" s="1">
        <f t="shared" si="13"/>
        <v>1.0690072608275547</v>
      </c>
      <c r="D446">
        <v>2</v>
      </c>
    </row>
    <row r="447" spans="1:4" ht="15">
      <c r="A447" s="1">
        <v>444</v>
      </c>
      <c r="B447" s="7">
        <f t="shared" si="12"/>
        <v>2.1071307505705477</v>
      </c>
      <c r="C447" s="1">
        <f t="shared" si="13"/>
        <v>1.0678027452215613</v>
      </c>
      <c r="D447">
        <v>2</v>
      </c>
    </row>
    <row r="448" spans="1:4" ht="15">
      <c r="A448" s="1">
        <v>445</v>
      </c>
      <c r="B448" s="7">
        <f t="shared" si="12"/>
        <v>2.1095023109728985</v>
      </c>
      <c r="C448" s="1">
        <f t="shared" si="13"/>
        <v>1.0666022920649487</v>
      </c>
      <c r="D448">
        <v>2</v>
      </c>
    </row>
    <row r="449" spans="1:4" ht="15">
      <c r="A449" s="1">
        <v>446</v>
      </c>
      <c r="B449" s="7">
        <f t="shared" si="12"/>
        <v>2.1118712081942874</v>
      </c>
      <c r="C449" s="1">
        <f t="shared" si="13"/>
        <v>1.0654058785733513</v>
      </c>
      <c r="D449">
        <v>2</v>
      </c>
    </row>
    <row r="450" spans="1:4" ht="15">
      <c r="A450" s="1">
        <v>447</v>
      </c>
      <c r="B450" s="7">
        <f t="shared" si="12"/>
        <v>2.1142374511865976</v>
      </c>
      <c r="C450" s="1">
        <f t="shared" si="13"/>
        <v>1.0642134821409048</v>
      </c>
      <c r="D450">
        <v>2</v>
      </c>
    </row>
    <row r="451" spans="1:4" ht="15">
      <c r="A451" s="1">
        <v>448</v>
      </c>
      <c r="B451" s="7">
        <f t="shared" si="12"/>
        <v>2.1166010488516727</v>
      </c>
      <c r="C451" s="1">
        <f t="shared" si="13"/>
        <v>1.0630250803384516</v>
      </c>
      <c r="D451">
        <v>2</v>
      </c>
    </row>
    <row r="452" spans="1:4" ht="15">
      <c r="A452" s="1">
        <v>449</v>
      </c>
      <c r="B452" s="7">
        <f aca="true" t="shared" si="14" ref="B452:B503">(A452/100)^(0.5)</f>
        <v>2.118962010041709</v>
      </c>
      <c r="C452" s="1">
        <f aca="true" t="shared" si="15" ref="C452:C503">(506.25/A452)^(0.5)</f>
        <v>1.0618406509117695</v>
      </c>
      <c r="D452">
        <v>2</v>
      </c>
    </row>
    <row r="453" spans="1:4" ht="15">
      <c r="A453" s="1">
        <v>450</v>
      </c>
      <c r="B453" s="7">
        <f t="shared" si="14"/>
        <v>2.1213203435596424</v>
      </c>
      <c r="C453" s="1">
        <f t="shared" si="15"/>
        <v>1.0606601717798212</v>
      </c>
      <c r="D453">
        <v>2</v>
      </c>
    </row>
    <row r="454" spans="1:4" ht="15">
      <c r="A454" s="1">
        <v>451</v>
      </c>
      <c r="B454" s="7">
        <f t="shared" si="14"/>
        <v>2.12367605815953</v>
      </c>
      <c r="C454" s="1">
        <f t="shared" si="15"/>
        <v>1.059483621033025</v>
      </c>
      <c r="D454">
        <v>2</v>
      </c>
    </row>
    <row r="455" spans="1:4" ht="15">
      <c r="A455" s="1">
        <v>452</v>
      </c>
      <c r="B455" s="7">
        <f t="shared" si="14"/>
        <v>2.1260291625469296</v>
      </c>
      <c r="C455" s="1">
        <f t="shared" si="15"/>
        <v>1.0583109769315469</v>
      </c>
      <c r="D455">
        <v>2</v>
      </c>
    </row>
    <row r="456" spans="1:4" ht="15">
      <c r="A456" s="1">
        <v>453</v>
      </c>
      <c r="B456" s="7">
        <f t="shared" si="14"/>
        <v>2.1283796653792764</v>
      </c>
      <c r="C456" s="1">
        <f t="shared" si="15"/>
        <v>1.057142217903614</v>
      </c>
      <c r="D456">
        <v>2</v>
      </c>
    </row>
    <row r="457" spans="1:4" ht="15">
      <c r="A457" s="1">
        <v>454</v>
      </c>
      <c r="B457" s="7">
        <f t="shared" si="14"/>
        <v>2.130727575266252</v>
      </c>
      <c r="C457" s="1">
        <f t="shared" si="15"/>
        <v>1.0559773225438471</v>
      </c>
      <c r="D457">
        <v>2</v>
      </c>
    </row>
    <row r="458" spans="1:4" ht="15">
      <c r="A458" s="1">
        <v>455</v>
      </c>
      <c r="B458" s="7">
        <f t="shared" si="14"/>
        <v>2.1330729007701543</v>
      </c>
      <c r="C458" s="1">
        <f t="shared" si="15"/>
        <v>1.0548162696116148</v>
      </c>
      <c r="D458">
        <v>2</v>
      </c>
    </row>
    <row r="459" spans="1:4" ht="15">
      <c r="A459" s="1">
        <v>456</v>
      </c>
      <c r="B459" s="7">
        <f t="shared" si="14"/>
        <v>2.1354156504062622</v>
      </c>
      <c r="C459" s="1">
        <f t="shared" si="15"/>
        <v>1.0536590380294057</v>
      </c>
      <c r="D459">
        <v>2</v>
      </c>
    </row>
    <row r="460" spans="1:4" ht="15">
      <c r="A460" s="1">
        <v>457</v>
      </c>
      <c r="B460" s="7">
        <f t="shared" si="14"/>
        <v>2.137755832643195</v>
      </c>
      <c r="C460" s="1">
        <f t="shared" si="15"/>
        <v>1.0525056068812229</v>
      </c>
      <c r="D460">
        <v>2</v>
      </c>
    </row>
    <row r="461" spans="1:4" ht="15">
      <c r="A461" s="1">
        <v>458</v>
      </c>
      <c r="B461" s="7">
        <f t="shared" si="14"/>
        <v>2.1400934559032696</v>
      </c>
      <c r="C461" s="1">
        <f t="shared" si="15"/>
        <v>1.051355955410995</v>
      </c>
      <c r="D461">
        <v>2</v>
      </c>
    </row>
    <row r="462" spans="1:4" ht="15">
      <c r="A462" s="1">
        <v>459</v>
      </c>
      <c r="B462" s="7">
        <f t="shared" si="14"/>
        <v>2.142428528562855</v>
      </c>
      <c r="C462" s="1">
        <f t="shared" si="15"/>
        <v>1.0502100630210074</v>
      </c>
      <c r="D462">
        <v>2</v>
      </c>
    </row>
    <row r="463" spans="1:4" ht="15">
      <c r="A463" s="1">
        <v>460</v>
      </c>
      <c r="B463" s="7">
        <f t="shared" si="14"/>
        <v>2.1447610589527217</v>
      </c>
      <c r="C463" s="1">
        <f t="shared" si="15"/>
        <v>1.049067909270353</v>
      </c>
      <c r="D463">
        <v>2</v>
      </c>
    </row>
    <row r="464" spans="1:4" ht="15">
      <c r="A464" s="1">
        <v>461</v>
      </c>
      <c r="B464" s="7">
        <f t="shared" si="14"/>
        <v>2.147091055358389</v>
      </c>
      <c r="C464" s="1">
        <f t="shared" si="15"/>
        <v>1.0479294738734002</v>
      </c>
      <c r="D464">
        <v>2</v>
      </c>
    </row>
    <row r="465" spans="1:4" ht="15">
      <c r="A465" s="1">
        <v>462</v>
      </c>
      <c r="B465" s="7">
        <f t="shared" si="14"/>
        <v>2.149418526020468</v>
      </c>
      <c r="C465" s="1">
        <f t="shared" si="15"/>
        <v>1.0467947366982797</v>
      </c>
      <c r="D465">
        <v>2</v>
      </c>
    </row>
    <row r="466" spans="1:4" ht="15">
      <c r="A466" s="1">
        <v>463</v>
      </c>
      <c r="B466" s="7">
        <f t="shared" si="14"/>
        <v>2.151743479135001</v>
      </c>
      <c r="C466" s="1">
        <f t="shared" si="15"/>
        <v>1.0456636777653894</v>
      </c>
      <c r="D466">
        <v>2</v>
      </c>
    </row>
    <row r="467" spans="1:4" ht="15">
      <c r="A467" s="1">
        <v>464</v>
      </c>
      <c r="B467" s="7">
        <f t="shared" si="14"/>
        <v>2.1540659228538015</v>
      </c>
      <c r="C467" s="1">
        <f t="shared" si="15"/>
        <v>1.0445362772459168</v>
      </c>
      <c r="D467">
        <v>2</v>
      </c>
    </row>
    <row r="468" spans="1:4" ht="15">
      <c r="A468" s="1">
        <v>465</v>
      </c>
      <c r="B468" s="7">
        <f t="shared" si="14"/>
        <v>2.1563858652847827</v>
      </c>
      <c r="C468" s="1">
        <f t="shared" si="15"/>
        <v>1.0434125154603786</v>
      </c>
      <c r="D468">
        <v>2</v>
      </c>
    </row>
    <row r="469" spans="1:4" ht="15">
      <c r="A469" s="1">
        <v>466</v>
      </c>
      <c r="B469" s="7">
        <f t="shared" si="14"/>
        <v>2.1587033144922905</v>
      </c>
      <c r="C469" s="1">
        <f t="shared" si="15"/>
        <v>1.042292372877179</v>
      </c>
      <c r="D469">
        <v>2</v>
      </c>
    </row>
    <row r="470" spans="1:4" ht="15">
      <c r="A470" s="1">
        <v>467</v>
      </c>
      <c r="B470" s="7">
        <f t="shared" si="14"/>
        <v>2.1610182784974308</v>
      </c>
      <c r="C470" s="1">
        <f t="shared" si="15"/>
        <v>1.041175830111182</v>
      </c>
      <c r="D470">
        <v>2</v>
      </c>
    </row>
    <row r="471" spans="1:4" ht="15">
      <c r="A471" s="1">
        <v>468</v>
      </c>
      <c r="B471" s="7">
        <f t="shared" si="14"/>
        <v>2.1633307652783933</v>
      </c>
      <c r="C471" s="1">
        <f t="shared" si="15"/>
        <v>1.0400628679223045</v>
      </c>
      <c r="D471">
        <v>2</v>
      </c>
    </row>
    <row r="472" spans="1:4" ht="15">
      <c r="A472" s="1">
        <v>469</v>
      </c>
      <c r="B472" s="7">
        <f t="shared" si="14"/>
        <v>2.1656407827707715</v>
      </c>
      <c r="C472" s="1">
        <f t="shared" si="15"/>
        <v>1.0389534672141227</v>
      </c>
      <c r="D472">
        <v>2</v>
      </c>
    </row>
    <row r="473" spans="1:4" ht="15">
      <c r="A473" s="1">
        <v>470</v>
      </c>
      <c r="B473" s="7">
        <f t="shared" si="14"/>
        <v>2.16794833886788</v>
      </c>
      <c r="C473" s="1">
        <f t="shared" si="15"/>
        <v>1.0378476090324957</v>
      </c>
      <c r="D473">
        <v>2</v>
      </c>
    </row>
    <row r="474" spans="1:4" ht="15">
      <c r="A474" s="1">
        <v>471</v>
      </c>
      <c r="B474" s="7">
        <f t="shared" si="14"/>
        <v>2.1702534414210706</v>
      </c>
      <c r="C474" s="1">
        <f t="shared" si="15"/>
        <v>1.0367452745642056</v>
      </c>
      <c r="D474">
        <v>2</v>
      </c>
    </row>
    <row r="475" spans="1:4" ht="15">
      <c r="A475" s="1">
        <v>472</v>
      </c>
      <c r="B475" s="7">
        <f t="shared" si="14"/>
        <v>2.172556098240043</v>
      </c>
      <c r="C475" s="1">
        <f t="shared" si="15"/>
        <v>1.0356464451356138</v>
      </c>
      <c r="D475">
        <v>2</v>
      </c>
    </row>
    <row r="476" spans="1:4" ht="15">
      <c r="A476" s="1">
        <v>473</v>
      </c>
      <c r="B476" s="7">
        <f t="shared" si="14"/>
        <v>2.1748563170931545</v>
      </c>
      <c r="C476" s="1">
        <f t="shared" si="15"/>
        <v>1.0345511022113314</v>
      </c>
      <c r="D476">
        <v>2</v>
      </c>
    </row>
    <row r="477" spans="1:4" ht="15">
      <c r="A477" s="1">
        <v>474</v>
      </c>
      <c r="B477" s="7">
        <f t="shared" si="14"/>
        <v>2.177154105707724</v>
      </c>
      <c r="C477" s="1">
        <f t="shared" si="15"/>
        <v>1.033459227392907</v>
      </c>
      <c r="D477">
        <v>2</v>
      </c>
    </row>
    <row r="478" spans="1:4" ht="15">
      <c r="A478" s="1">
        <v>475</v>
      </c>
      <c r="B478" s="7">
        <f t="shared" si="14"/>
        <v>2.179449471770337</v>
      </c>
      <c r="C478" s="1">
        <f t="shared" si="15"/>
        <v>1.032370802417528</v>
      </c>
      <c r="D478">
        <v>2</v>
      </c>
    </row>
    <row r="479" spans="1:4" ht="15">
      <c r="A479" s="1">
        <v>476</v>
      </c>
      <c r="B479" s="7">
        <f t="shared" si="14"/>
        <v>2.181742422927143</v>
      </c>
      <c r="C479" s="1">
        <f t="shared" si="15"/>
        <v>1.0312858091567376</v>
      </c>
      <c r="D479">
        <v>2</v>
      </c>
    </row>
    <row r="480" spans="1:4" ht="15">
      <c r="A480" s="1">
        <v>477</v>
      </c>
      <c r="B480" s="7">
        <f t="shared" si="14"/>
        <v>2.1840329667841556</v>
      </c>
      <c r="C480" s="1">
        <f t="shared" si="15"/>
        <v>1.0302042296151677</v>
      </c>
      <c r="D480">
        <v>2</v>
      </c>
    </row>
    <row r="481" spans="1:4" ht="15">
      <c r="A481" s="1">
        <v>478</v>
      </c>
      <c r="B481" s="7">
        <f t="shared" si="14"/>
        <v>2.186321110907545</v>
      </c>
      <c r="C481" s="1">
        <f t="shared" si="15"/>
        <v>1.0291260459292835</v>
      </c>
      <c r="D481">
        <v>2</v>
      </c>
    </row>
    <row r="482" spans="1:4" ht="15">
      <c r="A482" s="1">
        <v>479</v>
      </c>
      <c r="B482" s="7">
        <f t="shared" si="14"/>
        <v>2.188606862823929</v>
      </c>
      <c r="C482" s="1">
        <f t="shared" si="15"/>
        <v>1.0280512403661461</v>
      </c>
      <c r="D482">
        <v>2</v>
      </c>
    </row>
    <row r="483" spans="1:4" ht="15">
      <c r="A483" s="1">
        <v>480</v>
      </c>
      <c r="B483" s="7">
        <f t="shared" si="14"/>
        <v>2.1908902300206643</v>
      </c>
      <c r="C483" s="1">
        <f t="shared" si="15"/>
        <v>1.0269797953221864</v>
      </c>
      <c r="D483">
        <v>2</v>
      </c>
    </row>
    <row r="484" spans="1:4" ht="15">
      <c r="A484" s="1">
        <v>481</v>
      </c>
      <c r="B484" s="7">
        <f t="shared" si="14"/>
        <v>2.1931712199461306</v>
      </c>
      <c r="C484" s="1">
        <f t="shared" si="15"/>
        <v>1.0259116933219947</v>
      </c>
      <c r="D484">
        <v>2</v>
      </c>
    </row>
    <row r="485" spans="1:4" ht="15">
      <c r="A485" s="1">
        <v>482</v>
      </c>
      <c r="B485" s="7">
        <f t="shared" si="14"/>
        <v>2.195449840010015</v>
      </c>
      <c r="C485" s="1">
        <f t="shared" si="15"/>
        <v>1.024846917017123</v>
      </c>
      <c r="D485">
        <v>2</v>
      </c>
    </row>
    <row r="486" spans="1:4" ht="15">
      <c r="A486" s="1">
        <v>483</v>
      </c>
      <c r="B486" s="7">
        <f t="shared" si="14"/>
        <v>2.1977260975835913</v>
      </c>
      <c r="C486" s="1">
        <f t="shared" si="15"/>
        <v>1.0237854491849026</v>
      </c>
      <c r="D486">
        <v>2</v>
      </c>
    </row>
    <row r="487" spans="1:4" ht="15">
      <c r="A487" s="1">
        <v>484</v>
      </c>
      <c r="B487" s="7">
        <f t="shared" si="14"/>
        <v>2.2</v>
      </c>
      <c r="C487" s="1">
        <f t="shared" si="15"/>
        <v>1.0227272727272727</v>
      </c>
      <c r="D487">
        <v>2</v>
      </c>
    </row>
    <row r="488" spans="1:4" ht="15">
      <c r="A488" s="1">
        <v>485</v>
      </c>
      <c r="B488" s="7">
        <f t="shared" si="14"/>
        <v>2.202271554554524</v>
      </c>
      <c r="C488" s="1">
        <f t="shared" si="15"/>
        <v>1.0216723706696247</v>
      </c>
      <c r="D488">
        <v>2</v>
      </c>
    </row>
    <row r="489" spans="1:4" ht="15">
      <c r="A489" s="1">
        <v>486</v>
      </c>
      <c r="B489" s="7">
        <f t="shared" si="14"/>
        <v>2.2045407685048604</v>
      </c>
      <c r="C489" s="1">
        <f t="shared" si="15"/>
        <v>1.0206207261596576</v>
      </c>
      <c r="D489">
        <v>2</v>
      </c>
    </row>
    <row r="490" spans="1:4" ht="15">
      <c r="A490" s="1">
        <v>487</v>
      </c>
      <c r="B490" s="7">
        <f t="shared" si="14"/>
        <v>2.2068076490713913</v>
      </c>
      <c r="C490" s="1">
        <f t="shared" si="15"/>
        <v>1.0195723224662485</v>
      </c>
      <c r="D490">
        <v>2</v>
      </c>
    </row>
    <row r="491" spans="1:4" ht="15">
      <c r="A491" s="1">
        <v>488</v>
      </c>
      <c r="B491" s="7">
        <f t="shared" si="14"/>
        <v>2.209072203437452</v>
      </c>
      <c r="C491" s="1">
        <f t="shared" si="15"/>
        <v>1.0185271429783334</v>
      </c>
      <c r="D491">
        <v>2</v>
      </c>
    </row>
    <row r="492" spans="1:4" ht="15">
      <c r="A492" s="1">
        <v>489</v>
      </c>
      <c r="B492" s="7">
        <f t="shared" si="14"/>
        <v>2.211334438749598</v>
      </c>
      <c r="C492" s="1">
        <f t="shared" si="15"/>
        <v>1.0174851712038027</v>
      </c>
      <c r="D492">
        <v>2</v>
      </c>
    </row>
    <row r="493" spans="1:4" ht="15">
      <c r="A493" s="1">
        <v>490</v>
      </c>
      <c r="B493" s="7">
        <f t="shared" si="14"/>
        <v>2.2135943621178655</v>
      </c>
      <c r="C493" s="1">
        <f t="shared" si="15"/>
        <v>1.0164463907684076</v>
      </c>
      <c r="D493">
        <v>2</v>
      </c>
    </row>
    <row r="494" spans="1:4" ht="15">
      <c r="A494" s="1">
        <v>491</v>
      </c>
      <c r="B494" s="7">
        <f t="shared" si="14"/>
        <v>2.215851980616034</v>
      </c>
      <c r="C494" s="1">
        <f t="shared" si="15"/>
        <v>1.0154107854146794</v>
      </c>
      <c r="D494">
        <v>2</v>
      </c>
    </row>
    <row r="495" spans="1:4" ht="15">
      <c r="A495" s="1">
        <v>492</v>
      </c>
      <c r="B495" s="7">
        <f t="shared" si="14"/>
        <v>2.2181073012818833</v>
      </c>
      <c r="C495" s="1">
        <f t="shared" si="15"/>
        <v>1.0143783390008614</v>
      </c>
      <c r="D495">
        <v>2</v>
      </c>
    </row>
    <row r="496" spans="1:4" ht="15">
      <c r="A496" s="1">
        <v>493</v>
      </c>
      <c r="B496" s="7">
        <f t="shared" si="14"/>
        <v>2.2203603311174516</v>
      </c>
      <c r="C496" s="1">
        <f t="shared" si="15"/>
        <v>1.0133490354998511</v>
      </c>
      <c r="D496">
        <v>2</v>
      </c>
    </row>
    <row r="497" spans="1:4" ht="15">
      <c r="A497" s="1">
        <v>494</v>
      </c>
      <c r="B497" s="7">
        <f t="shared" si="14"/>
        <v>2.222611077089287</v>
      </c>
      <c r="C497" s="1">
        <f t="shared" si="15"/>
        <v>1.012322858998157</v>
      </c>
      <c r="D497">
        <v>2</v>
      </c>
    </row>
    <row r="498" spans="1:4" ht="15">
      <c r="A498" s="1">
        <v>495</v>
      </c>
      <c r="B498" s="7">
        <f t="shared" si="14"/>
        <v>2.224859546128699</v>
      </c>
      <c r="C498" s="1">
        <f t="shared" si="15"/>
        <v>1.0112997936948631</v>
      </c>
      <c r="D498">
        <v>2</v>
      </c>
    </row>
    <row r="499" spans="1:4" ht="15">
      <c r="A499" s="1">
        <v>496</v>
      </c>
      <c r="B499" s="7">
        <f t="shared" si="14"/>
        <v>2.227105745132009</v>
      </c>
      <c r="C499" s="1">
        <f t="shared" si="15"/>
        <v>1.0102798239006088</v>
      </c>
      <c r="D499">
        <v>2</v>
      </c>
    </row>
    <row r="500" spans="1:4" ht="15">
      <c r="A500" s="1">
        <v>497</v>
      </c>
      <c r="B500" s="7">
        <f t="shared" si="14"/>
        <v>2.2293496809607953</v>
      </c>
      <c r="C500" s="1">
        <f t="shared" si="15"/>
        <v>1.0092629340365773</v>
      </c>
      <c r="D500">
        <v>2</v>
      </c>
    </row>
    <row r="501" spans="1:4" ht="15">
      <c r="A501" s="1">
        <v>498</v>
      </c>
      <c r="B501" s="7">
        <f t="shared" si="14"/>
        <v>2.23159136044214</v>
      </c>
      <c r="C501" s="1">
        <f t="shared" si="15"/>
        <v>1.0082491086334968</v>
      </c>
      <c r="D501">
        <v>2</v>
      </c>
    </row>
    <row r="502" spans="1:4" ht="15">
      <c r="A502" s="1">
        <v>499</v>
      </c>
      <c r="B502" s="7">
        <f t="shared" si="14"/>
        <v>2.233830790368868</v>
      </c>
      <c r="C502" s="1">
        <f t="shared" si="15"/>
        <v>1.0072383323306517</v>
      </c>
      <c r="D502">
        <v>2</v>
      </c>
    </row>
    <row r="503" spans="1:4" ht="15">
      <c r="A503" s="1">
        <v>500</v>
      </c>
      <c r="B503" s="7">
        <f t="shared" si="14"/>
        <v>2.23606797749979</v>
      </c>
      <c r="C503" s="1">
        <f t="shared" si="15"/>
        <v>1.0062305898749053</v>
      </c>
      <c r="D503">
        <v>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10.7109375" style="0" customWidth="1"/>
    <col min="2" max="2" width="15.7109375" style="0" customWidth="1"/>
    <col min="3" max="6" width="10.7109375" style="0" customWidth="1"/>
    <col min="7" max="7" width="22.8515625" style="0" customWidth="1"/>
    <col min="8" max="8" width="27.140625" style="0" customWidth="1"/>
    <col min="9" max="10" width="34.28125" style="0" customWidth="1"/>
  </cols>
  <sheetData>
    <row r="1" spans="1:10" ht="15">
      <c r="A1" s="3" t="s">
        <v>4</v>
      </c>
      <c r="B1" s="3" t="s">
        <v>19</v>
      </c>
      <c r="C1" s="3" t="s">
        <v>3</v>
      </c>
      <c r="D1" s="3" t="s">
        <v>2</v>
      </c>
      <c r="E1" s="3" t="s">
        <v>1</v>
      </c>
      <c r="F1" s="3" t="s">
        <v>0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ht="15">
      <c r="A2" s="3">
        <v>0</v>
      </c>
      <c r="B2" s="8">
        <f>2*EXP(0.03*A2)</f>
        <v>2</v>
      </c>
      <c r="C2" s="8">
        <f>10*EXP(0.05*A2)</f>
        <v>10</v>
      </c>
      <c r="D2" s="8">
        <f>5*EXP(0.02*A2)</f>
        <v>5</v>
      </c>
      <c r="E2" s="3">
        <v>10</v>
      </c>
      <c r="F2" s="3">
        <f>B2*(C2^0.3)*(D2^0.5)*(E2^0.2)</f>
        <v>14.142135623730953</v>
      </c>
      <c r="G2" s="3"/>
      <c r="H2" s="3"/>
      <c r="I2" s="8">
        <f>B2*(0.3*C2^-0.7)*(D2^0.5)*(E2^0.2)</f>
        <v>0.42426406871192857</v>
      </c>
      <c r="J2" s="8">
        <f>B2*(C2^0.3)*(0.5*D2^-0.5)*(E2^0.2)</f>
        <v>1.4142135623730951</v>
      </c>
    </row>
    <row r="3" spans="1:10" ht="15">
      <c r="A3" s="3">
        <f>A2+1</f>
        <v>1</v>
      </c>
      <c r="B3" s="8">
        <f aca="true" t="shared" si="0" ref="B3:B22">2*EXP(0.03*A3)</f>
        <v>2.060909067907034</v>
      </c>
      <c r="C3" s="8">
        <f aca="true" t="shared" si="1" ref="C3:C22">10*EXP(0.05*A3)</f>
        <v>10.512710963760242</v>
      </c>
      <c r="D3" s="8">
        <f aca="true" t="shared" si="2" ref="D3:D22">5*EXP(0.02*A3)</f>
        <v>5.101006700133778</v>
      </c>
      <c r="E3" s="3">
        <v>10</v>
      </c>
      <c r="F3" s="3">
        <f aca="true" t="shared" si="3" ref="F3:F22">B3*(C3^0.3)*(D3^0.5)*(E3^0.2)</f>
        <v>14.941740664720903</v>
      </c>
      <c r="G3" s="8">
        <f>F3-F2</f>
        <v>0.7996050409899507</v>
      </c>
      <c r="H3" s="8">
        <f>(G3/F2)</f>
        <v>0.05654061467549413</v>
      </c>
      <c r="I3" s="8">
        <f aca="true" t="shared" si="4" ref="I3:I21">B3*(0.3*C3^-0.7)*(D3^0.5)*(E3^0.2)</f>
        <v>0.4263907012062415</v>
      </c>
      <c r="J3" s="8">
        <f aca="true" t="shared" si="5" ref="J3:J21">B3*(C3^0.3)*(0.5*D3^-0.5)*(E3^0.2)</f>
        <v>1.464587437645303</v>
      </c>
    </row>
    <row r="4" spans="1:10" ht="15">
      <c r="A4" s="3">
        <f aca="true" t="shared" si="6" ref="A4:A22">A3+1</f>
        <v>2</v>
      </c>
      <c r="B4" s="8">
        <f t="shared" si="0"/>
        <v>2.1236730930907193</v>
      </c>
      <c r="C4" s="8">
        <f t="shared" si="1"/>
        <v>11.051709180756477</v>
      </c>
      <c r="D4" s="8">
        <f t="shared" si="2"/>
        <v>5.204053870961941</v>
      </c>
      <c r="E4" s="3">
        <v>10</v>
      </c>
      <c r="F4" s="3">
        <f t="shared" si="3"/>
        <v>15.786555866226053</v>
      </c>
      <c r="G4" s="8">
        <f aca="true" t="shared" si="7" ref="G4:G22">F4-F3</f>
        <v>0.8448152015051491</v>
      </c>
      <c r="H4" s="8">
        <f aca="true" t="shared" si="8" ref="H4:H22">(G4/F3)</f>
        <v>0.05654061467549433</v>
      </c>
      <c r="I4" s="8">
        <f t="shared" si="4"/>
        <v>0.42852799349029247</v>
      </c>
      <c r="J4" s="8">
        <f t="shared" si="5"/>
        <v>1.5167556156858144</v>
      </c>
    </row>
    <row r="5" spans="1:10" ht="15">
      <c r="A5" s="3">
        <f t="shared" si="6"/>
        <v>3</v>
      </c>
      <c r="B5" s="8">
        <f t="shared" si="0"/>
        <v>2.188348567410421</v>
      </c>
      <c r="C5" s="8">
        <f t="shared" si="1"/>
        <v>11.61834242728283</v>
      </c>
      <c r="D5" s="8">
        <f t="shared" si="2"/>
        <v>5.309182732726798</v>
      </c>
      <c r="E5" s="3">
        <v>10</v>
      </c>
      <c r="F5" s="3">
        <f t="shared" si="3"/>
        <v>16.6791374385115</v>
      </c>
      <c r="G5" s="8">
        <f t="shared" si="7"/>
        <v>0.8925815722854473</v>
      </c>
      <c r="H5" s="8">
        <f t="shared" si="8"/>
        <v>0.056540614675494046</v>
      </c>
      <c r="I5" s="8">
        <f t="shared" si="4"/>
        <v>0.43067599899649983</v>
      </c>
      <c r="J5" s="8">
        <f t="shared" si="5"/>
        <v>1.5707820090367366</v>
      </c>
    </row>
    <row r="6" spans="1:10" ht="15">
      <c r="A6" s="3">
        <f t="shared" si="6"/>
        <v>4</v>
      </c>
      <c r="B6" s="8">
        <f t="shared" si="0"/>
        <v>2.2549937031587515</v>
      </c>
      <c r="C6" s="8">
        <f t="shared" si="1"/>
        <v>12.214027581601698</v>
      </c>
      <c r="D6" s="8">
        <f t="shared" si="2"/>
        <v>5.416435338374793</v>
      </c>
      <c r="E6" s="3">
        <v>10</v>
      </c>
      <c r="F6" s="3">
        <f t="shared" si="3"/>
        <v>17.622186121541993</v>
      </c>
      <c r="G6" s="8">
        <f t="shared" si="7"/>
        <v>0.9430486830304936</v>
      </c>
      <c r="H6" s="8">
        <f t="shared" si="8"/>
        <v>0.05654061467549453</v>
      </c>
      <c r="I6" s="8">
        <f t="shared" si="4"/>
        <v>0.43283477142511306</v>
      </c>
      <c r="J6" s="8">
        <f t="shared" si="5"/>
        <v>1.6267328067863125</v>
      </c>
    </row>
    <row r="7" spans="1:10" ht="15">
      <c r="A7" s="3">
        <f t="shared" si="6"/>
        <v>5</v>
      </c>
      <c r="B7" s="8">
        <f t="shared" si="0"/>
        <v>2.323668485456566</v>
      </c>
      <c r="C7" s="8">
        <f t="shared" si="1"/>
        <v>12.840254166877415</v>
      </c>
      <c r="D7" s="8">
        <f t="shared" si="2"/>
        <v>5.525854590378239</v>
      </c>
      <c r="E7" s="3">
        <v>10</v>
      </c>
      <c r="F7" s="3">
        <f t="shared" si="3"/>
        <v>18.618555356779947</v>
      </c>
      <c r="G7" s="8">
        <f t="shared" si="7"/>
        <v>0.9963692352379532</v>
      </c>
      <c r="H7" s="8">
        <f t="shared" si="8"/>
        <v>0.056540614675494524</v>
      </c>
      <c r="I7" s="8">
        <f t="shared" si="4"/>
        <v>0.43500436474555554</v>
      </c>
      <c r="J7" s="8">
        <f t="shared" si="5"/>
        <v>1.6846765556588348</v>
      </c>
    </row>
    <row r="8" spans="1:10" ht="15">
      <c r="A8" s="3">
        <f t="shared" si="6"/>
        <v>6</v>
      </c>
      <c r="B8" s="8">
        <f t="shared" si="0"/>
        <v>2.3944347262436203</v>
      </c>
      <c r="C8" s="8">
        <f t="shared" si="1"/>
        <v>13.498588075760033</v>
      </c>
      <c r="D8" s="8">
        <f t="shared" si="2"/>
        <v>5.637484257896879</v>
      </c>
      <c r="E8" s="3">
        <v>10</v>
      </c>
      <c r="F8" s="3">
        <f t="shared" si="3"/>
        <v>19.671259921022</v>
      </c>
      <c r="G8" s="8">
        <f t="shared" si="7"/>
        <v>1.0527045642420525</v>
      </c>
      <c r="H8" s="8">
        <f t="shared" si="8"/>
        <v>0.05654061467549415</v>
      </c>
      <c r="I8" s="8">
        <f t="shared" si="4"/>
        <v>0.43718483319777324</v>
      </c>
      <c r="J8" s="8">
        <f t="shared" si="5"/>
        <v>1.7446842439929546</v>
      </c>
    </row>
    <row r="9" spans="1:10" ht="15">
      <c r="A9" s="3">
        <f t="shared" si="6"/>
        <v>7</v>
      </c>
      <c r="B9" s="8">
        <f t="shared" si="0"/>
        <v>2.4673561199134864</v>
      </c>
      <c r="C9" s="8">
        <f t="shared" si="1"/>
        <v>14.190675485932573</v>
      </c>
      <c r="D9" s="8">
        <f t="shared" si="2"/>
        <v>5.751368994286137</v>
      </c>
      <c r="E9" s="3">
        <v>10</v>
      </c>
      <c r="F9" s="3">
        <f t="shared" si="3"/>
        <v>20.783485048397996</v>
      </c>
      <c r="G9" s="8">
        <f t="shared" si="7"/>
        <v>1.1122251273759964</v>
      </c>
      <c r="H9" s="8">
        <f t="shared" si="8"/>
        <v>0.05654061467549416</v>
      </c>
      <c r="I9" s="8">
        <f t="shared" si="4"/>
        <v>0.4393762312935908</v>
      </c>
      <c r="J9" s="8">
        <f t="shared" si="5"/>
        <v>1.806829388711274</v>
      </c>
    </row>
    <row r="10" spans="1:10" ht="15">
      <c r="A10" s="3">
        <f t="shared" si="6"/>
        <v>8</v>
      </c>
      <c r="B10" s="8">
        <f t="shared" si="0"/>
        <v>2.5424983006428095</v>
      </c>
      <c r="C10" s="8">
        <f t="shared" si="1"/>
        <v>14.918246976412703</v>
      </c>
      <c r="D10" s="8">
        <f t="shared" si="2"/>
        <v>5.867554354959052</v>
      </c>
      <c r="E10" s="3">
        <v>10</v>
      </c>
      <c r="F10" s="3">
        <f t="shared" si="3"/>
        <v>21.958596068133367</v>
      </c>
      <c r="G10" s="8">
        <f t="shared" si="7"/>
        <v>1.1751110197353718</v>
      </c>
      <c r="H10" s="8">
        <f t="shared" si="8"/>
        <v>0.05654061467549448</v>
      </c>
      <c r="I10" s="8">
        <f t="shared" si="4"/>
        <v>0.44157861381807495</v>
      </c>
      <c r="J10" s="8">
        <f t="shared" si="5"/>
        <v>1.8711881253877714</v>
      </c>
    </row>
    <row r="11" spans="1:10" ht="15">
      <c r="A11" s="3">
        <f t="shared" si="6"/>
        <v>9</v>
      </c>
      <c r="B11" s="8">
        <f t="shared" si="0"/>
        <v>2.6199289014664946</v>
      </c>
      <c r="C11" s="8">
        <f t="shared" si="1"/>
        <v>15.683121854901689</v>
      </c>
      <c r="D11" s="8">
        <f t="shared" si="2"/>
        <v>5.986086815609051</v>
      </c>
      <c r="E11" s="3">
        <v>10</v>
      </c>
      <c r="F11" s="3">
        <f t="shared" si="3"/>
        <v>23.20014858723651</v>
      </c>
      <c r="G11" s="8">
        <f t="shared" si="7"/>
        <v>1.2415525191031413</v>
      </c>
      <c r="H11" s="8">
        <f t="shared" si="8"/>
        <v>0.056540614675493775</v>
      </c>
      <c r="I11" s="8">
        <f t="shared" si="4"/>
        <v>0.44379203583090343</v>
      </c>
      <c r="J11" s="8">
        <f t="shared" si="5"/>
        <v>1.9378393015233963</v>
      </c>
    </row>
    <row r="12" spans="1:10" ht="15">
      <c r="A12" s="3">
        <f t="shared" si="6"/>
        <v>10</v>
      </c>
      <c r="B12" s="8">
        <f t="shared" si="0"/>
        <v>2.6997176151520064</v>
      </c>
      <c r="C12" s="8">
        <f t="shared" si="1"/>
        <v>16.487212707001284</v>
      </c>
      <c r="D12" s="8">
        <f t="shared" si="2"/>
        <v>6.107013790800849</v>
      </c>
      <c r="E12" s="3">
        <v>20</v>
      </c>
      <c r="F12" s="3">
        <f t="shared" si="3"/>
        <v>28.156778345089382</v>
      </c>
      <c r="G12" s="8">
        <f t="shared" si="7"/>
        <v>4.956629757852873</v>
      </c>
      <c r="H12" s="8">
        <f t="shared" si="8"/>
        <v>0.21364646606529702</v>
      </c>
      <c r="I12" s="8">
        <f t="shared" si="4"/>
        <v>0.5123384803508835</v>
      </c>
      <c r="J12" s="8">
        <f t="shared" si="5"/>
        <v>2.305282033872484</v>
      </c>
    </row>
    <row r="13" spans="1:10" ht="15">
      <c r="A13" s="3">
        <f t="shared" si="6"/>
        <v>11</v>
      </c>
      <c r="B13" s="8">
        <f t="shared" si="0"/>
        <v>2.7819362569275605</v>
      </c>
      <c r="C13" s="8">
        <f t="shared" si="1"/>
        <v>17.332530178673952</v>
      </c>
      <c r="D13" s="8">
        <f t="shared" si="2"/>
        <v>6.230383652936904</v>
      </c>
      <c r="E13" s="3">
        <v>20</v>
      </c>
      <c r="F13" s="3">
        <f t="shared" si="3"/>
        <v>29.748779900002383</v>
      </c>
      <c r="G13" s="8">
        <f t="shared" si="7"/>
        <v>1.5920015549130007</v>
      </c>
      <c r="H13" s="8">
        <f t="shared" si="8"/>
        <v>0.056540614675494295</v>
      </c>
      <c r="I13" s="8">
        <f t="shared" si="4"/>
        <v>0.5149065876707163</v>
      </c>
      <c r="J13" s="8">
        <f t="shared" si="5"/>
        <v>2.387395508620025</v>
      </c>
    </row>
    <row r="14" spans="1:10" ht="15">
      <c r="A14" s="3">
        <f t="shared" si="6"/>
        <v>12</v>
      </c>
      <c r="B14" s="8">
        <f t="shared" si="0"/>
        <v>2.8666588291206803</v>
      </c>
      <c r="C14" s="8">
        <f t="shared" si="1"/>
        <v>18.22118800390509</v>
      </c>
      <c r="D14" s="8">
        <f t="shared" si="2"/>
        <v>6.356245751607023</v>
      </c>
      <c r="E14" s="3">
        <v>20</v>
      </c>
      <c r="F14" s="3">
        <f t="shared" si="3"/>
        <v>31.430794201394498</v>
      </c>
      <c r="G14" s="8">
        <f t="shared" si="7"/>
        <v>1.6820143013921154</v>
      </c>
      <c r="H14" s="8">
        <f t="shared" si="8"/>
        <v>0.05654061467549399</v>
      </c>
      <c r="I14" s="8">
        <f t="shared" si="4"/>
        <v>0.5174875676820587</v>
      </c>
      <c r="J14" s="8">
        <f t="shared" si="5"/>
        <v>2.4724338414265983</v>
      </c>
    </row>
    <row r="15" spans="1:10" ht="15">
      <c r="A15" s="3">
        <f t="shared" si="6"/>
        <v>13</v>
      </c>
      <c r="B15" s="8">
        <f t="shared" si="0"/>
        <v>2.9539615877652854</v>
      </c>
      <c r="C15" s="8">
        <f t="shared" si="1"/>
        <v>19.15540829013896</v>
      </c>
      <c r="D15" s="8">
        <f t="shared" si="2"/>
        <v>6.484650433328859</v>
      </c>
      <c r="E15" s="3">
        <v>20</v>
      </c>
      <c r="F15" s="3">
        <f t="shared" si="3"/>
        <v>33.20791062528031</v>
      </c>
      <c r="G15" s="8">
        <f t="shared" si="7"/>
        <v>1.7771164238858148</v>
      </c>
      <c r="H15" s="8">
        <f t="shared" si="8"/>
        <v>0.05654061467549455</v>
      </c>
      <c r="I15" s="8">
        <f t="shared" si="4"/>
        <v>0.5200814849095456</v>
      </c>
      <c r="J15" s="8">
        <f t="shared" si="5"/>
        <v>2.5605012148845483</v>
      </c>
    </row>
    <row r="16" spans="1:10" ht="15">
      <c r="A16" s="3">
        <f t="shared" si="6"/>
        <v>14</v>
      </c>
      <c r="B16" s="8">
        <f t="shared" si="0"/>
        <v>3.0439231112372673</v>
      </c>
      <c r="C16" s="8">
        <f t="shared" si="1"/>
        <v>20.137527074704767</v>
      </c>
      <c r="D16" s="8">
        <f t="shared" si="2"/>
        <v>6.615649061687185</v>
      </c>
      <c r="E16" s="3">
        <v>20</v>
      </c>
      <c r="F16" s="3">
        <f t="shared" si="3"/>
        <v>35.085506304122525</v>
      </c>
      <c r="G16" s="8">
        <f t="shared" si="7"/>
        <v>1.8775956788422121</v>
      </c>
      <c r="H16" s="8">
        <f t="shared" si="8"/>
        <v>0.056540614675493844</v>
      </c>
      <c r="I16" s="8">
        <f t="shared" si="4"/>
        <v>0.5226884042012432</v>
      </c>
      <c r="J16" s="8">
        <f t="shared" si="5"/>
        <v>2.651705522539817</v>
      </c>
    </row>
    <row r="17" spans="1:10" ht="15">
      <c r="A17" s="3">
        <f t="shared" si="6"/>
        <v>15</v>
      </c>
      <c r="B17" s="8">
        <f t="shared" si="0"/>
        <v>3.1366243709803374</v>
      </c>
      <c r="C17" s="8">
        <f t="shared" si="1"/>
        <v>21.170000166126748</v>
      </c>
      <c r="D17" s="8">
        <f t="shared" si="2"/>
        <v>6.749294037880016</v>
      </c>
      <c r="E17" s="3">
        <v>20</v>
      </c>
      <c r="F17" s="3">
        <f t="shared" si="3"/>
        <v>37.06926239675855</v>
      </c>
      <c r="G17" s="8">
        <f t="shared" si="7"/>
        <v>1.9837560926360283</v>
      </c>
      <c r="H17" s="8">
        <f t="shared" si="8"/>
        <v>0.0565406146754946</v>
      </c>
      <c r="I17" s="8">
        <f t="shared" si="4"/>
        <v>0.5253083907302689</v>
      </c>
      <c r="J17" s="8">
        <f t="shared" si="5"/>
        <v>2.7461585010750382</v>
      </c>
    </row>
    <row r="18" spans="1:10" ht="15">
      <c r="A18" s="3">
        <f t="shared" si="6"/>
        <v>16</v>
      </c>
      <c r="B18" s="8">
        <f t="shared" si="0"/>
        <v>3.232148804385787</v>
      </c>
      <c r="C18" s="8">
        <f t="shared" si="1"/>
        <v>22.255409284924678</v>
      </c>
      <c r="D18" s="8">
        <f t="shared" si="2"/>
        <v>6.885638821679786</v>
      </c>
      <c r="E18" s="3">
        <v>20</v>
      </c>
      <c r="F18" s="3">
        <f t="shared" si="3"/>
        <v>39.16518127823848</v>
      </c>
      <c r="G18" s="8">
        <f t="shared" si="7"/>
        <v>2.095918881479925</v>
      </c>
      <c r="H18" s="8">
        <f t="shared" si="8"/>
        <v>0.056540614675494545</v>
      </c>
      <c r="I18" s="8">
        <f t="shared" si="4"/>
        <v>0.5279415099964229</v>
      </c>
      <c r="J18" s="8">
        <f t="shared" si="5"/>
        <v>2.843975867200941</v>
      </c>
    </row>
    <row r="19" spans="1:10" ht="15">
      <c r="A19" s="3">
        <f t="shared" si="6"/>
        <v>17</v>
      </c>
      <c r="B19" s="8">
        <f t="shared" si="0"/>
        <v>3.330582389891773</v>
      </c>
      <c r="C19" s="8">
        <f t="shared" si="1"/>
        <v>23.396468519259912</v>
      </c>
      <c r="D19" s="8">
        <f t="shared" si="2"/>
        <v>7.0247379528179685</v>
      </c>
      <c r="E19" s="3">
        <v>20</v>
      </c>
      <c r="F19" s="3">
        <f t="shared" si="3"/>
        <v>41.37960470158723</v>
      </c>
      <c r="G19" s="8">
        <f t="shared" si="7"/>
        <v>2.214423423348755</v>
      </c>
      <c r="H19" s="8">
        <f t="shared" si="8"/>
        <v>0.056540614675494046</v>
      </c>
      <c r="I19" s="8">
        <f t="shared" si="4"/>
        <v>0.5305878278278233</v>
      </c>
      <c r="J19" s="8">
        <f t="shared" si="5"/>
        <v>2.945277459423795</v>
      </c>
    </row>
    <row r="20" spans="1:10" ht="15">
      <c r="A20" s="3">
        <f t="shared" si="6"/>
        <v>18</v>
      </c>
      <c r="B20" s="8">
        <f t="shared" si="0"/>
        <v>3.432013724369717</v>
      </c>
      <c r="C20" s="8">
        <f t="shared" si="1"/>
        <v>24.5960311115695</v>
      </c>
      <c r="D20" s="8">
        <f t="shared" si="2"/>
        <v>7.166647072801701</v>
      </c>
      <c r="E20" s="3">
        <v>20</v>
      </c>
      <c r="F20" s="3">
        <f t="shared" si="3"/>
        <v>43.71923298644394</v>
      </c>
      <c r="G20" s="8">
        <f t="shared" si="7"/>
        <v>2.3396282848567083</v>
      </c>
      <c r="H20" s="8">
        <f t="shared" si="8"/>
        <v>0.056540614675494115</v>
      </c>
      <c r="I20" s="8">
        <f t="shared" si="4"/>
        <v>0.5332474103825547</v>
      </c>
      <c r="J20" s="8">
        <f t="shared" si="5"/>
        <v>3.0501873848625647</v>
      </c>
    </row>
    <row r="21" spans="1:10" ht="15">
      <c r="A21" s="3">
        <f t="shared" si="6"/>
        <v>19</v>
      </c>
      <c r="B21" s="8">
        <f t="shared" si="0"/>
        <v>3.53653410286747</v>
      </c>
      <c r="C21" s="8">
        <f t="shared" si="1"/>
        <v>25.857096593158463</v>
      </c>
      <c r="D21" s="8">
        <f t="shared" si="2"/>
        <v>7.311422947171122</v>
      </c>
      <c r="E21" s="3">
        <v>20</v>
      </c>
      <c r="F21" s="3">
        <f t="shared" si="3"/>
        <v>46.19114529263862</v>
      </c>
      <c r="G21" s="8">
        <f t="shared" si="7"/>
        <v>2.4719123061946817</v>
      </c>
      <c r="H21" s="8">
        <f t="shared" si="8"/>
        <v>0.056540614675494184</v>
      </c>
      <c r="I21" s="8">
        <f t="shared" si="4"/>
        <v>0.5359203241503188</v>
      </c>
      <c r="J21" s="8">
        <f t="shared" si="5"/>
        <v>3.158834171295653</v>
      </c>
    </row>
    <row r="22" spans="1:10" ht="15">
      <c r="A22" s="3">
        <f t="shared" si="6"/>
        <v>20</v>
      </c>
      <c r="B22" s="8">
        <f t="shared" si="0"/>
        <v>3.6442376007810178</v>
      </c>
      <c r="C22" s="8">
        <f t="shared" si="1"/>
        <v>27.18281828459045</v>
      </c>
      <c r="D22" s="8">
        <f t="shared" si="2"/>
        <v>7.459123488206352</v>
      </c>
      <c r="E22" s="3">
        <v>20</v>
      </c>
      <c r="F22" s="3">
        <f t="shared" si="3"/>
        <v>48.802821040049466</v>
      </c>
      <c r="G22" s="8">
        <f t="shared" si="7"/>
        <v>2.6116757474108425</v>
      </c>
      <c r="H22" s="8">
        <f t="shared" si="8"/>
        <v>0.05654061467549408</v>
      </c>
      <c r="I22" s="8">
        <f>B22*(0.3*C22^-0.7)*(D22^0.5)*(E22^0.2)</f>
        <v>0.5386066359540995</v>
      </c>
      <c r="J22" s="8">
        <f>B22*(C22^0.3)*(0.5*D22^-0.5)*(E22^0.2)</f>
        <v>3.2713509246235035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1" r:id="rId2"/>
  <ignoredErrors>
    <ignoredError sqref="C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4"/>
  <sheetViews>
    <sheetView zoomScalePageLayoutView="0" workbookViewId="0" topLeftCell="C1">
      <selection activeCell="U24" sqref="U24"/>
    </sheetView>
  </sheetViews>
  <sheetFormatPr defaultColWidth="9.140625" defaultRowHeight="15"/>
  <cols>
    <col min="1" max="1" width="11.140625" style="0" customWidth="1"/>
    <col min="4" max="4" width="10.28125" style="0" bestFit="1" customWidth="1"/>
  </cols>
  <sheetData>
    <row r="1" spans="1:5" ht="15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</row>
    <row r="2" spans="1:5" ht="15">
      <c r="A2" s="5">
        <v>17533</v>
      </c>
      <c r="B2" s="1">
        <v>260.3</v>
      </c>
      <c r="C2" s="6">
        <v>3.733333333333333</v>
      </c>
      <c r="D2" s="1"/>
      <c r="E2" s="1"/>
    </row>
    <row r="3" spans="1:5" ht="15">
      <c r="A3" s="5">
        <v>17624</v>
      </c>
      <c r="B3" s="1">
        <v>267.3</v>
      </c>
      <c r="C3" s="6">
        <v>3.6666666666666665</v>
      </c>
      <c r="D3" s="9">
        <f>(B3-B2)/B2</f>
        <v>0.02689204763734153</v>
      </c>
      <c r="E3" s="6">
        <f>C3-C2</f>
        <v>-0.06666666666666643</v>
      </c>
    </row>
    <row r="4" spans="1:6" ht="15.75">
      <c r="A4" s="5">
        <v>17715</v>
      </c>
      <c r="B4" s="1">
        <v>273.8</v>
      </c>
      <c r="C4" s="6">
        <v>3.766666666666667</v>
      </c>
      <c r="D4" s="9">
        <f aca="true" t="shared" si="0" ref="D4:D67">(B4-B3)/B3</f>
        <v>0.024317246539468762</v>
      </c>
      <c r="E4" s="6">
        <f aca="true" t="shared" si="1" ref="E4:E67">C4-C3</f>
        <v>0.10000000000000053</v>
      </c>
      <c r="F4" s="4"/>
    </row>
    <row r="5" spans="1:6" ht="15.75">
      <c r="A5" s="5">
        <v>17807</v>
      </c>
      <c r="B5" s="1">
        <v>275.1</v>
      </c>
      <c r="C5" s="6">
        <v>3.8333333333333335</v>
      </c>
      <c r="D5" s="9">
        <f t="shared" si="0"/>
        <v>0.004747991234477762</v>
      </c>
      <c r="E5" s="6">
        <f t="shared" si="1"/>
        <v>0.06666666666666643</v>
      </c>
      <c r="F5" s="4"/>
    </row>
    <row r="6" spans="1:6" ht="15.75">
      <c r="A6" s="5">
        <v>17899</v>
      </c>
      <c r="B6" s="1">
        <v>269.9</v>
      </c>
      <c r="C6" s="6">
        <v>4.666666666666667</v>
      </c>
      <c r="D6" s="9">
        <f t="shared" si="0"/>
        <v>-0.01890221737549998</v>
      </c>
      <c r="E6" s="6">
        <f t="shared" si="1"/>
        <v>0.8333333333333335</v>
      </c>
      <c r="F6" s="4"/>
    </row>
    <row r="7" spans="1:6" ht="15.75">
      <c r="A7" s="5">
        <v>17989</v>
      </c>
      <c r="B7" s="1">
        <v>266.2</v>
      </c>
      <c r="C7" s="6">
        <v>5.866666666666666</v>
      </c>
      <c r="D7" s="9">
        <f t="shared" si="0"/>
        <v>-0.013708781030011075</v>
      </c>
      <c r="E7" s="6">
        <f t="shared" si="1"/>
        <v>1.1999999999999993</v>
      </c>
      <c r="F7" s="4"/>
    </row>
    <row r="8" spans="1:6" ht="15.75">
      <c r="A8" s="5">
        <v>18080</v>
      </c>
      <c r="B8" s="1">
        <v>267.6</v>
      </c>
      <c r="C8" s="6">
        <v>6.7</v>
      </c>
      <c r="D8" s="9">
        <f t="shared" si="0"/>
        <v>0.005259203606311173</v>
      </c>
      <c r="E8" s="6">
        <f t="shared" si="1"/>
        <v>0.8333333333333339</v>
      </c>
      <c r="F8" s="4"/>
    </row>
    <row r="9" spans="1:6" ht="15.75">
      <c r="A9" s="5">
        <v>18172</v>
      </c>
      <c r="B9" s="1">
        <v>265.2</v>
      </c>
      <c r="C9" s="6">
        <v>6.966666666666666</v>
      </c>
      <c r="D9" s="9">
        <f t="shared" si="0"/>
        <v>-0.008968609865470979</v>
      </c>
      <c r="E9" s="6">
        <f t="shared" si="1"/>
        <v>0.2666666666666657</v>
      </c>
      <c r="F9" s="4"/>
    </row>
    <row r="10" spans="1:6" ht="15.75">
      <c r="A10" s="5">
        <v>18264</v>
      </c>
      <c r="B10" s="1">
        <v>275.2</v>
      </c>
      <c r="C10" s="6">
        <v>6.3999999999999995</v>
      </c>
      <c r="D10" s="9">
        <f t="shared" si="0"/>
        <v>0.037707390648567124</v>
      </c>
      <c r="E10" s="6">
        <f t="shared" si="1"/>
        <v>-0.5666666666666664</v>
      </c>
      <c r="F10" s="4"/>
    </row>
    <row r="11" spans="1:6" ht="15.75">
      <c r="A11" s="5">
        <v>18354</v>
      </c>
      <c r="B11" s="1">
        <v>284.5</v>
      </c>
      <c r="C11" s="6">
        <v>5.566666666666667</v>
      </c>
      <c r="D11" s="9">
        <f t="shared" si="0"/>
        <v>0.03379360465116284</v>
      </c>
      <c r="E11" s="6">
        <f t="shared" si="1"/>
        <v>-0.8333333333333321</v>
      </c>
      <c r="F11" s="4"/>
    </row>
    <row r="12" spans="1:6" ht="15.75">
      <c r="A12" s="5">
        <v>18445</v>
      </c>
      <c r="B12" s="1">
        <v>301.9</v>
      </c>
      <c r="C12" s="6">
        <v>4.633333333333334</v>
      </c>
      <c r="D12" s="9">
        <f t="shared" si="0"/>
        <v>0.061159929701230145</v>
      </c>
      <c r="E12" s="6">
        <f t="shared" si="1"/>
        <v>-0.9333333333333336</v>
      </c>
      <c r="F12" s="4"/>
    </row>
    <row r="13" spans="1:6" ht="15.75">
      <c r="A13" s="5">
        <v>18537</v>
      </c>
      <c r="B13" s="1">
        <v>313.3</v>
      </c>
      <c r="C13" s="6">
        <v>4.233333333333333</v>
      </c>
      <c r="D13" s="9">
        <f t="shared" si="0"/>
        <v>0.03776084796290174</v>
      </c>
      <c r="E13" s="6">
        <f t="shared" si="1"/>
        <v>-0.40000000000000036</v>
      </c>
      <c r="F13" s="4"/>
    </row>
    <row r="14" spans="1:6" ht="15.75">
      <c r="A14" s="5">
        <v>18629</v>
      </c>
      <c r="B14" s="1">
        <v>329</v>
      </c>
      <c r="C14" s="6">
        <v>3.5</v>
      </c>
      <c r="D14" s="9">
        <f t="shared" si="0"/>
        <v>0.05011171401212891</v>
      </c>
      <c r="E14" s="6">
        <f t="shared" si="1"/>
        <v>-0.7333333333333334</v>
      </c>
      <c r="F14" s="4"/>
    </row>
    <row r="15" spans="1:6" ht="15.75">
      <c r="A15" s="5">
        <v>18719</v>
      </c>
      <c r="B15" s="1">
        <v>336.6</v>
      </c>
      <c r="C15" s="6">
        <v>3.1</v>
      </c>
      <c r="D15" s="9">
        <f t="shared" si="0"/>
        <v>0.02310030395136785</v>
      </c>
      <c r="E15" s="6">
        <f t="shared" si="1"/>
        <v>-0.3999999999999999</v>
      </c>
      <c r="F15" s="4"/>
    </row>
    <row r="16" spans="1:6" ht="15.75">
      <c r="A16" s="5">
        <v>18810</v>
      </c>
      <c r="B16" s="1">
        <v>343.5</v>
      </c>
      <c r="C16" s="6">
        <v>3.1666666666666665</v>
      </c>
      <c r="D16" s="9">
        <f t="shared" si="0"/>
        <v>0.020499108734402784</v>
      </c>
      <c r="E16" s="6">
        <f t="shared" si="1"/>
        <v>0.06666666666666643</v>
      </c>
      <c r="F16" s="4"/>
    </row>
    <row r="17" spans="1:6" ht="15.75">
      <c r="A17" s="5">
        <v>18902</v>
      </c>
      <c r="B17" s="1">
        <v>347.9</v>
      </c>
      <c r="C17" s="6">
        <v>3.3666666666666667</v>
      </c>
      <c r="D17" s="9">
        <f t="shared" si="0"/>
        <v>0.012809315866084359</v>
      </c>
      <c r="E17" s="6">
        <f t="shared" si="1"/>
        <v>0.20000000000000018</v>
      </c>
      <c r="F17" s="4"/>
    </row>
    <row r="18" spans="1:6" ht="15.75">
      <c r="A18" s="5">
        <v>18994</v>
      </c>
      <c r="B18" s="1">
        <v>351.2</v>
      </c>
      <c r="C18" s="6">
        <v>3.066666666666667</v>
      </c>
      <c r="D18" s="9">
        <f t="shared" si="0"/>
        <v>0.009485484334578935</v>
      </c>
      <c r="E18" s="6">
        <f t="shared" si="1"/>
        <v>-0.2999999999999998</v>
      </c>
      <c r="F18" s="4"/>
    </row>
    <row r="19" spans="1:6" ht="15.75">
      <c r="A19" s="5">
        <v>19085</v>
      </c>
      <c r="B19" s="1">
        <v>352.1</v>
      </c>
      <c r="C19" s="6">
        <v>2.966666666666667</v>
      </c>
      <c r="D19" s="9">
        <f t="shared" si="0"/>
        <v>0.0025626423690205983</v>
      </c>
      <c r="E19" s="6">
        <f t="shared" si="1"/>
        <v>-0.10000000000000009</v>
      </c>
      <c r="F19" s="4"/>
    </row>
    <row r="20" spans="1:6" ht="15.75">
      <c r="A20" s="5">
        <v>19176</v>
      </c>
      <c r="B20" s="1">
        <v>358.5</v>
      </c>
      <c r="C20" s="6">
        <v>3.233333333333333</v>
      </c>
      <c r="D20" s="9">
        <f t="shared" si="0"/>
        <v>0.018176654359556878</v>
      </c>
      <c r="E20" s="6">
        <f t="shared" si="1"/>
        <v>0.26666666666666616</v>
      </c>
      <c r="F20" s="4"/>
    </row>
    <row r="21" spans="1:6" ht="15.75">
      <c r="A21" s="5">
        <v>19268</v>
      </c>
      <c r="B21" s="1">
        <v>371.4</v>
      </c>
      <c r="C21" s="6">
        <v>2.8333333333333335</v>
      </c>
      <c r="D21" s="9">
        <f t="shared" si="0"/>
        <v>0.0359832635983263</v>
      </c>
      <c r="E21" s="6">
        <f t="shared" si="1"/>
        <v>-0.39999999999999947</v>
      </c>
      <c r="F21" s="4"/>
    </row>
    <row r="22" spans="1:6" ht="15.75">
      <c r="A22" s="5">
        <v>19360</v>
      </c>
      <c r="B22" s="1">
        <v>378.4</v>
      </c>
      <c r="C22" s="6">
        <v>2.6999999999999997</v>
      </c>
      <c r="D22" s="9">
        <f t="shared" si="0"/>
        <v>0.01884760366182014</v>
      </c>
      <c r="E22" s="6">
        <f t="shared" si="1"/>
        <v>-0.13333333333333375</v>
      </c>
      <c r="F22" s="4"/>
    </row>
    <row r="23" spans="1:6" ht="15.75">
      <c r="A23" s="5">
        <v>19450</v>
      </c>
      <c r="B23" s="1">
        <v>382</v>
      </c>
      <c r="C23" s="6">
        <v>2.566666666666667</v>
      </c>
      <c r="D23" s="9">
        <f t="shared" si="0"/>
        <v>0.009513742071881668</v>
      </c>
      <c r="E23" s="6">
        <f t="shared" si="1"/>
        <v>-0.13333333333333286</v>
      </c>
      <c r="F23" s="4"/>
    </row>
    <row r="24" spans="1:6" ht="15.75">
      <c r="A24" s="5">
        <v>19541</v>
      </c>
      <c r="B24" s="1">
        <v>381.1</v>
      </c>
      <c r="C24" s="6">
        <v>2.733333333333334</v>
      </c>
      <c r="D24" s="9">
        <f t="shared" si="0"/>
        <v>-0.0023560209424083175</v>
      </c>
      <c r="E24" s="6">
        <f t="shared" si="1"/>
        <v>0.16666666666666696</v>
      </c>
      <c r="F24" s="4"/>
    </row>
    <row r="25" spans="1:6" ht="15.75">
      <c r="A25" s="5">
        <v>19633</v>
      </c>
      <c r="B25" s="1">
        <v>375.9</v>
      </c>
      <c r="C25" s="6">
        <v>3.6999999999999997</v>
      </c>
      <c r="D25" s="9">
        <f t="shared" si="0"/>
        <v>-0.013644712673839005</v>
      </c>
      <c r="E25" s="6">
        <f t="shared" si="1"/>
        <v>0.9666666666666659</v>
      </c>
      <c r="F25" s="4"/>
    </row>
    <row r="26" spans="1:6" ht="15.75">
      <c r="A26" s="5">
        <v>19725</v>
      </c>
      <c r="B26" s="1">
        <v>375.2</v>
      </c>
      <c r="C26" s="6">
        <v>5.266666666666667</v>
      </c>
      <c r="D26" s="9">
        <f t="shared" si="0"/>
        <v>-0.0018621973929236198</v>
      </c>
      <c r="E26" s="6">
        <f t="shared" si="1"/>
        <v>1.5666666666666669</v>
      </c>
      <c r="F26" s="4"/>
    </row>
    <row r="27" spans="1:6" ht="15.75">
      <c r="A27" s="5">
        <v>19815</v>
      </c>
      <c r="B27" s="1">
        <v>376</v>
      </c>
      <c r="C27" s="6">
        <v>5.8</v>
      </c>
      <c r="D27" s="9">
        <f t="shared" si="0"/>
        <v>0.0021321961620469386</v>
      </c>
      <c r="E27" s="6">
        <f t="shared" si="1"/>
        <v>0.5333333333333332</v>
      </c>
      <c r="F27" s="4"/>
    </row>
    <row r="28" spans="1:6" ht="15.75">
      <c r="A28" s="5">
        <v>19906</v>
      </c>
      <c r="B28" s="1">
        <v>380.8</v>
      </c>
      <c r="C28" s="6">
        <v>5.966666666666666</v>
      </c>
      <c r="D28" s="9">
        <f t="shared" si="0"/>
        <v>0.012765957446808541</v>
      </c>
      <c r="E28" s="6">
        <f t="shared" si="1"/>
        <v>0.16666666666666607</v>
      </c>
      <c r="F28" s="4"/>
    </row>
    <row r="29" spans="1:6" ht="15.75">
      <c r="A29" s="5">
        <v>19998</v>
      </c>
      <c r="B29" s="1">
        <v>389.4</v>
      </c>
      <c r="C29" s="6">
        <v>5.333333333333333</v>
      </c>
      <c r="D29" s="9">
        <f t="shared" si="0"/>
        <v>0.022584033613445288</v>
      </c>
      <c r="E29" s="6">
        <f t="shared" si="1"/>
        <v>-0.6333333333333329</v>
      </c>
      <c r="F29" s="4"/>
    </row>
    <row r="30" spans="1:6" ht="15.75">
      <c r="A30" s="5">
        <v>20090</v>
      </c>
      <c r="B30" s="1">
        <v>402.6</v>
      </c>
      <c r="C30" s="6">
        <v>4.733333333333333</v>
      </c>
      <c r="D30" s="9">
        <f t="shared" si="0"/>
        <v>0.03389830508474588</v>
      </c>
      <c r="E30" s="6">
        <f t="shared" si="1"/>
        <v>-0.5999999999999996</v>
      </c>
      <c r="F30" s="4"/>
    </row>
    <row r="31" spans="1:6" ht="15.75">
      <c r="A31" s="5">
        <v>20180</v>
      </c>
      <c r="B31" s="1">
        <v>410.9</v>
      </c>
      <c r="C31" s="6">
        <v>4.3999999999999995</v>
      </c>
      <c r="D31" s="9">
        <f t="shared" si="0"/>
        <v>0.020615996025831976</v>
      </c>
      <c r="E31" s="6">
        <f t="shared" si="1"/>
        <v>-0.3333333333333339</v>
      </c>
      <c r="F31" s="4"/>
    </row>
    <row r="32" spans="1:6" ht="15.75">
      <c r="A32" s="5">
        <v>20271</v>
      </c>
      <c r="B32" s="1">
        <v>419.4</v>
      </c>
      <c r="C32" s="6">
        <v>4.1</v>
      </c>
      <c r="D32" s="9">
        <f t="shared" si="0"/>
        <v>0.020686298369432952</v>
      </c>
      <c r="E32" s="6">
        <f t="shared" si="1"/>
        <v>-0.2999999999999998</v>
      </c>
      <c r="F32" s="4"/>
    </row>
    <row r="33" spans="1:6" ht="15.75">
      <c r="A33" s="5">
        <v>20363</v>
      </c>
      <c r="B33" s="1">
        <v>426</v>
      </c>
      <c r="C33" s="6">
        <v>4.233333333333333</v>
      </c>
      <c r="D33" s="9">
        <f t="shared" si="0"/>
        <v>0.01573676680972824</v>
      </c>
      <c r="E33" s="6">
        <f t="shared" si="1"/>
        <v>0.13333333333333375</v>
      </c>
      <c r="F33" s="4"/>
    </row>
    <row r="34" spans="1:6" ht="15.75">
      <c r="A34" s="5">
        <v>20455</v>
      </c>
      <c r="B34" s="1">
        <v>428.3</v>
      </c>
      <c r="C34" s="6">
        <v>4.033333333333334</v>
      </c>
      <c r="D34" s="9">
        <f t="shared" si="0"/>
        <v>0.005399061032863877</v>
      </c>
      <c r="E34" s="6">
        <f t="shared" si="1"/>
        <v>-0.1999999999999993</v>
      </c>
      <c r="F34" s="4"/>
    </row>
    <row r="35" spans="1:6" ht="15.75">
      <c r="A35" s="5">
        <v>20546</v>
      </c>
      <c r="B35" s="1">
        <v>434.2</v>
      </c>
      <c r="C35" s="6">
        <v>4.2</v>
      </c>
      <c r="D35" s="9">
        <f t="shared" si="0"/>
        <v>0.013775391081017925</v>
      </c>
      <c r="E35" s="6">
        <f t="shared" si="1"/>
        <v>0.16666666666666607</v>
      </c>
      <c r="F35" s="4"/>
    </row>
    <row r="36" spans="1:6" ht="15.75">
      <c r="A36" s="5">
        <v>20637</v>
      </c>
      <c r="B36" s="1">
        <v>439.2</v>
      </c>
      <c r="C36" s="6">
        <v>4.133333333333334</v>
      </c>
      <c r="D36" s="9">
        <f t="shared" si="0"/>
        <v>0.011515430677107323</v>
      </c>
      <c r="E36" s="6">
        <f t="shared" si="1"/>
        <v>-0.06666666666666643</v>
      </c>
      <c r="F36" s="4"/>
    </row>
    <row r="37" spans="1:6" ht="15.75">
      <c r="A37" s="5">
        <v>20729</v>
      </c>
      <c r="B37" s="1">
        <v>448.1</v>
      </c>
      <c r="C37" s="6">
        <v>4.133333333333333</v>
      </c>
      <c r="D37" s="9">
        <f t="shared" si="0"/>
        <v>0.020264116575592062</v>
      </c>
      <c r="E37" s="6">
        <f t="shared" si="1"/>
        <v>0</v>
      </c>
      <c r="F37" s="4"/>
    </row>
    <row r="38" spans="1:6" ht="15.75">
      <c r="A38" s="5">
        <v>20821</v>
      </c>
      <c r="B38" s="1">
        <v>457.2</v>
      </c>
      <c r="C38" s="6">
        <v>3.9333333333333336</v>
      </c>
      <c r="D38" s="9">
        <f t="shared" si="0"/>
        <v>0.020307966971658035</v>
      </c>
      <c r="E38" s="6">
        <f t="shared" si="1"/>
        <v>-0.1999999999999993</v>
      </c>
      <c r="F38" s="4"/>
    </row>
    <row r="39" spans="1:6" ht="15.75">
      <c r="A39" s="5">
        <v>20911</v>
      </c>
      <c r="B39" s="1">
        <v>459.2</v>
      </c>
      <c r="C39" s="6">
        <v>4.1000000000000005</v>
      </c>
      <c r="D39" s="9">
        <f t="shared" si="0"/>
        <v>0.004374453193350831</v>
      </c>
      <c r="E39" s="6">
        <f t="shared" si="1"/>
        <v>0.16666666666666696</v>
      </c>
      <c r="F39" s="4"/>
    </row>
    <row r="40" spans="1:6" ht="15.75">
      <c r="A40" s="5">
        <v>21002</v>
      </c>
      <c r="B40" s="1">
        <v>466.4</v>
      </c>
      <c r="C40" s="6">
        <v>4.233333333333333</v>
      </c>
      <c r="D40" s="9">
        <f t="shared" si="0"/>
        <v>0.015679442508710777</v>
      </c>
      <c r="E40" s="6">
        <f t="shared" si="1"/>
        <v>0.13333333333333286</v>
      </c>
      <c r="F40" s="4"/>
    </row>
    <row r="41" spans="1:6" ht="15.75">
      <c r="A41" s="5">
        <v>21094</v>
      </c>
      <c r="B41" s="1">
        <v>461.5</v>
      </c>
      <c r="C41" s="6">
        <v>4.933333333333334</v>
      </c>
      <c r="D41" s="9">
        <f t="shared" si="0"/>
        <v>-0.010506003430531685</v>
      </c>
      <c r="E41" s="6">
        <f t="shared" si="1"/>
        <v>0.7000000000000002</v>
      </c>
      <c r="F41" s="4"/>
    </row>
    <row r="42" spans="1:6" ht="15.75">
      <c r="A42" s="5">
        <v>21186</v>
      </c>
      <c r="B42" s="1">
        <v>453.9</v>
      </c>
      <c r="C42" s="6">
        <v>6.3</v>
      </c>
      <c r="D42" s="9">
        <f t="shared" si="0"/>
        <v>-0.01646803900325032</v>
      </c>
      <c r="E42" s="6">
        <f t="shared" si="1"/>
        <v>1.3666666666666663</v>
      </c>
      <c r="F42" s="4"/>
    </row>
    <row r="43" spans="1:6" ht="15.75">
      <c r="A43" s="5">
        <v>21276</v>
      </c>
      <c r="B43" s="1">
        <v>458</v>
      </c>
      <c r="C43" s="6">
        <v>7.366666666666667</v>
      </c>
      <c r="D43" s="9">
        <f t="shared" si="0"/>
        <v>0.009032826613791635</v>
      </c>
      <c r="E43" s="6">
        <f t="shared" si="1"/>
        <v>1.0666666666666673</v>
      </c>
      <c r="F43" s="4"/>
    </row>
    <row r="44" spans="1:6" ht="15.75">
      <c r="A44" s="5">
        <v>21367</v>
      </c>
      <c r="B44" s="1">
        <v>471.7</v>
      </c>
      <c r="C44" s="6">
        <v>7.333333333333333</v>
      </c>
      <c r="D44" s="9">
        <f t="shared" si="0"/>
        <v>0.02991266375545849</v>
      </c>
      <c r="E44" s="6">
        <f t="shared" si="1"/>
        <v>-0.0333333333333341</v>
      </c>
      <c r="F44" s="4"/>
    </row>
    <row r="45" spans="1:6" ht="15.75">
      <c r="A45" s="5">
        <v>21459</v>
      </c>
      <c r="B45" s="1">
        <v>485</v>
      </c>
      <c r="C45" s="6">
        <v>6.366666666666667</v>
      </c>
      <c r="D45" s="9">
        <f t="shared" si="0"/>
        <v>0.02819588721645116</v>
      </c>
      <c r="E45" s="6">
        <f t="shared" si="1"/>
        <v>-0.9666666666666659</v>
      </c>
      <c r="F45" s="4"/>
    </row>
    <row r="46" spans="1:6" ht="15.75">
      <c r="A46" s="5">
        <v>21551</v>
      </c>
      <c r="B46" s="1">
        <v>495.5</v>
      </c>
      <c r="C46" s="6">
        <v>5.833333333333333</v>
      </c>
      <c r="D46" s="9">
        <f t="shared" si="0"/>
        <v>0.021649484536082474</v>
      </c>
      <c r="E46" s="6">
        <f t="shared" si="1"/>
        <v>-0.5333333333333341</v>
      </c>
      <c r="F46" s="4"/>
    </row>
    <row r="47" spans="1:6" ht="15.75">
      <c r="A47" s="5">
        <v>21641</v>
      </c>
      <c r="B47" s="1">
        <v>508.5</v>
      </c>
      <c r="C47" s="6">
        <v>5.1000000000000005</v>
      </c>
      <c r="D47" s="9">
        <f t="shared" si="0"/>
        <v>0.026236125126135216</v>
      </c>
      <c r="E47" s="6">
        <f t="shared" si="1"/>
        <v>-0.7333333333333325</v>
      </c>
      <c r="F47" s="4"/>
    </row>
    <row r="48" spans="1:6" ht="15.75">
      <c r="A48" s="5">
        <v>21732</v>
      </c>
      <c r="B48" s="1">
        <v>509.3</v>
      </c>
      <c r="C48" s="6">
        <v>5.266666666666667</v>
      </c>
      <c r="D48" s="9">
        <f t="shared" si="0"/>
        <v>0.0015732546705998257</v>
      </c>
      <c r="E48" s="6">
        <f t="shared" si="1"/>
        <v>0.16666666666666607</v>
      </c>
      <c r="F48" s="4"/>
    </row>
    <row r="49" spans="1:6" ht="15.75">
      <c r="A49" s="5">
        <v>21824</v>
      </c>
      <c r="B49" s="1">
        <v>513.2</v>
      </c>
      <c r="C49" s="6">
        <v>5.6000000000000005</v>
      </c>
      <c r="D49" s="9">
        <f t="shared" si="0"/>
        <v>0.007657569212644873</v>
      </c>
      <c r="E49" s="6">
        <f t="shared" si="1"/>
        <v>0.3333333333333339</v>
      </c>
      <c r="F49" s="4"/>
    </row>
    <row r="50" spans="1:6" ht="15.75">
      <c r="A50" s="5">
        <v>21916</v>
      </c>
      <c r="B50" s="1">
        <v>527</v>
      </c>
      <c r="C50" s="6">
        <v>5.133333333333334</v>
      </c>
      <c r="D50" s="9">
        <f t="shared" si="0"/>
        <v>0.026890101325019393</v>
      </c>
      <c r="E50" s="6">
        <f t="shared" si="1"/>
        <v>-0.4666666666666668</v>
      </c>
      <c r="F50" s="4"/>
    </row>
    <row r="51" spans="1:6" ht="15.75">
      <c r="A51" s="5">
        <v>22007</v>
      </c>
      <c r="B51" s="1">
        <v>526.2</v>
      </c>
      <c r="C51" s="6">
        <v>5.233333333333333</v>
      </c>
      <c r="D51" s="9">
        <f t="shared" si="0"/>
        <v>-0.0015180265654648093</v>
      </c>
      <c r="E51" s="6">
        <f t="shared" si="1"/>
        <v>0.09999999999999964</v>
      </c>
      <c r="F51" s="4"/>
    </row>
    <row r="52" spans="1:6" ht="15.75">
      <c r="A52" s="5">
        <v>22098</v>
      </c>
      <c r="B52" s="1">
        <v>529</v>
      </c>
      <c r="C52" s="6">
        <v>5.533333333333334</v>
      </c>
      <c r="D52" s="9">
        <f t="shared" si="0"/>
        <v>0.005321170657544573</v>
      </c>
      <c r="E52" s="6">
        <f t="shared" si="1"/>
        <v>0.3000000000000007</v>
      </c>
      <c r="F52" s="4"/>
    </row>
    <row r="53" spans="1:6" ht="15.75">
      <c r="A53" s="5">
        <v>22190</v>
      </c>
      <c r="B53" s="1">
        <v>523.7</v>
      </c>
      <c r="C53" s="6">
        <v>6.266666666666666</v>
      </c>
      <c r="D53" s="9">
        <f t="shared" si="0"/>
        <v>-0.010018903591682334</v>
      </c>
      <c r="E53" s="6">
        <f t="shared" si="1"/>
        <v>0.7333333333333316</v>
      </c>
      <c r="F53" s="4"/>
    </row>
    <row r="54" spans="1:6" ht="15.75">
      <c r="A54" s="5">
        <v>22282</v>
      </c>
      <c r="B54" s="1">
        <v>528</v>
      </c>
      <c r="C54" s="6">
        <v>6.8</v>
      </c>
      <c r="D54" s="9">
        <f t="shared" si="0"/>
        <v>0.008210807714340183</v>
      </c>
      <c r="E54" s="6">
        <f t="shared" si="1"/>
        <v>0.5333333333333341</v>
      </c>
      <c r="F54" s="4"/>
    </row>
    <row r="55" spans="1:6" ht="15.75">
      <c r="A55" s="5">
        <v>22372</v>
      </c>
      <c r="B55" s="1">
        <v>539</v>
      </c>
      <c r="C55" s="6">
        <v>7</v>
      </c>
      <c r="D55" s="9">
        <f t="shared" si="0"/>
        <v>0.020833333333333332</v>
      </c>
      <c r="E55" s="6">
        <f t="shared" si="1"/>
        <v>0.20000000000000018</v>
      </c>
      <c r="F55" s="4"/>
    </row>
    <row r="56" spans="1:6" ht="15.75">
      <c r="A56" s="5">
        <v>22463</v>
      </c>
      <c r="B56" s="1">
        <v>549.5</v>
      </c>
      <c r="C56" s="6">
        <v>6.766666666666667</v>
      </c>
      <c r="D56" s="9">
        <f t="shared" si="0"/>
        <v>0.01948051948051948</v>
      </c>
      <c r="E56" s="6">
        <f t="shared" si="1"/>
        <v>-0.2333333333333334</v>
      </c>
      <c r="F56" s="4"/>
    </row>
    <row r="57" spans="1:6" ht="15.75">
      <c r="A57" s="5">
        <v>22555</v>
      </c>
      <c r="B57" s="1">
        <v>562.6</v>
      </c>
      <c r="C57" s="6">
        <v>6.2</v>
      </c>
      <c r="D57" s="9">
        <f t="shared" si="0"/>
        <v>0.02383985441310286</v>
      </c>
      <c r="E57" s="6">
        <f t="shared" si="1"/>
        <v>-0.5666666666666664</v>
      </c>
      <c r="F57" s="4"/>
    </row>
    <row r="58" spans="1:6" ht="15.75">
      <c r="A58" s="5">
        <v>22647</v>
      </c>
      <c r="B58" s="1">
        <v>576.1</v>
      </c>
      <c r="C58" s="6">
        <v>5.633333333333333</v>
      </c>
      <c r="D58" s="9">
        <f t="shared" si="0"/>
        <v>0.023995734091717028</v>
      </c>
      <c r="E58" s="6">
        <f t="shared" si="1"/>
        <v>-0.5666666666666673</v>
      </c>
      <c r="F58" s="4"/>
    </row>
    <row r="59" spans="1:6" ht="15.75">
      <c r="A59" s="5">
        <v>22737</v>
      </c>
      <c r="B59" s="1">
        <v>583.2</v>
      </c>
      <c r="C59" s="6">
        <v>5.533333333333334</v>
      </c>
      <c r="D59" s="9">
        <f t="shared" si="0"/>
        <v>0.012324249262280894</v>
      </c>
      <c r="E59" s="6">
        <f t="shared" si="1"/>
        <v>-0.09999999999999876</v>
      </c>
      <c r="F59" s="4"/>
    </row>
    <row r="60" spans="1:6" ht="15.75">
      <c r="A60" s="5">
        <v>22828</v>
      </c>
      <c r="B60" s="1">
        <v>590</v>
      </c>
      <c r="C60" s="6">
        <v>5.566666666666667</v>
      </c>
      <c r="D60" s="9">
        <f t="shared" si="0"/>
        <v>0.011659807956104173</v>
      </c>
      <c r="E60" s="6">
        <f t="shared" si="1"/>
        <v>0.033333333333333215</v>
      </c>
      <c r="F60" s="4"/>
    </row>
    <row r="61" spans="1:6" ht="15.75">
      <c r="A61" s="5">
        <v>22920</v>
      </c>
      <c r="B61" s="1">
        <v>593.3</v>
      </c>
      <c r="C61" s="6">
        <v>5.533333333333334</v>
      </c>
      <c r="D61" s="9">
        <f t="shared" si="0"/>
        <v>0.005593220338982974</v>
      </c>
      <c r="E61" s="6">
        <f t="shared" si="1"/>
        <v>-0.033333333333333215</v>
      </c>
      <c r="F61" s="4"/>
    </row>
    <row r="62" spans="1:6" ht="15.75">
      <c r="A62" s="5">
        <v>23012</v>
      </c>
      <c r="B62" s="1">
        <v>602.5</v>
      </c>
      <c r="C62" s="6">
        <v>5.766666666666667</v>
      </c>
      <c r="D62" s="9">
        <f t="shared" si="0"/>
        <v>0.015506489128602809</v>
      </c>
      <c r="E62" s="6">
        <f t="shared" si="1"/>
        <v>0.2333333333333325</v>
      </c>
      <c r="F62" s="4"/>
    </row>
    <row r="63" spans="1:6" ht="15.75">
      <c r="A63" s="5">
        <v>23102</v>
      </c>
      <c r="B63" s="1">
        <v>611.2</v>
      </c>
      <c r="C63" s="6">
        <v>5.733333333333334</v>
      </c>
      <c r="D63" s="9">
        <f t="shared" si="0"/>
        <v>0.01443983402489634</v>
      </c>
      <c r="E63" s="6">
        <f t="shared" si="1"/>
        <v>-0.03333333333333233</v>
      </c>
      <c r="F63" s="4"/>
    </row>
    <row r="64" spans="1:6" ht="15.75">
      <c r="A64" s="5">
        <v>23193</v>
      </c>
      <c r="B64" s="1">
        <v>623.9</v>
      </c>
      <c r="C64" s="6">
        <v>5.5</v>
      </c>
      <c r="D64" s="9">
        <f t="shared" si="0"/>
        <v>0.020778795811518213</v>
      </c>
      <c r="E64" s="6">
        <f t="shared" si="1"/>
        <v>-0.23333333333333428</v>
      </c>
      <c r="F64" s="4"/>
    </row>
    <row r="65" spans="1:6" ht="15.75">
      <c r="A65" s="5">
        <v>23285</v>
      </c>
      <c r="B65" s="1">
        <v>633.5</v>
      </c>
      <c r="C65" s="6">
        <v>5.566666666666666</v>
      </c>
      <c r="D65" s="9">
        <f t="shared" si="0"/>
        <v>0.015387081263022958</v>
      </c>
      <c r="E65" s="6">
        <f t="shared" si="1"/>
        <v>0.06666666666666643</v>
      </c>
      <c r="F65" s="4"/>
    </row>
    <row r="66" spans="1:6" ht="15.75">
      <c r="A66" s="5">
        <v>23377</v>
      </c>
      <c r="B66" s="1">
        <v>649.6</v>
      </c>
      <c r="C66" s="6">
        <v>5.466666666666666</v>
      </c>
      <c r="D66" s="9">
        <f t="shared" si="0"/>
        <v>0.025414364640884014</v>
      </c>
      <c r="E66" s="6">
        <f t="shared" si="1"/>
        <v>-0.10000000000000053</v>
      </c>
      <c r="F66" s="4"/>
    </row>
    <row r="67" spans="1:6" ht="15.75">
      <c r="A67" s="5">
        <v>23468</v>
      </c>
      <c r="B67" s="1">
        <v>658.9</v>
      </c>
      <c r="C67" s="6">
        <v>5.199999999999999</v>
      </c>
      <c r="D67" s="9">
        <f t="shared" si="0"/>
        <v>0.014316502463054116</v>
      </c>
      <c r="E67" s="6">
        <f t="shared" si="1"/>
        <v>-0.2666666666666666</v>
      </c>
      <c r="F67" s="4"/>
    </row>
    <row r="68" spans="1:6" ht="15.75">
      <c r="A68" s="5">
        <v>23559</v>
      </c>
      <c r="B68" s="1">
        <v>670.5</v>
      </c>
      <c r="C68" s="6">
        <v>5</v>
      </c>
      <c r="D68" s="9">
        <f aca="true" t="shared" si="2" ref="D68:D131">(B68-B67)/B67</f>
        <v>0.017605099408104452</v>
      </c>
      <c r="E68" s="6">
        <f aca="true" t="shared" si="3" ref="E68:E131">C68-C67</f>
        <v>-0.1999999999999993</v>
      </c>
      <c r="F68" s="4"/>
    </row>
    <row r="69" spans="1:6" ht="15.75">
      <c r="A69" s="5">
        <v>23651</v>
      </c>
      <c r="B69" s="1">
        <v>675.6</v>
      </c>
      <c r="C69" s="6">
        <v>4.966666666666666</v>
      </c>
      <c r="D69" s="9">
        <f t="shared" si="2"/>
        <v>0.007606263982102942</v>
      </c>
      <c r="E69" s="6">
        <f t="shared" si="3"/>
        <v>-0.0333333333333341</v>
      </c>
      <c r="F69" s="4"/>
    </row>
    <row r="70" spans="1:6" ht="15.75">
      <c r="A70" s="5">
        <v>23743</v>
      </c>
      <c r="B70" s="1">
        <v>695.7</v>
      </c>
      <c r="C70" s="6">
        <v>4.8999999999999995</v>
      </c>
      <c r="D70" s="9">
        <f t="shared" si="2"/>
        <v>0.029751332149200744</v>
      </c>
      <c r="E70" s="6">
        <f t="shared" si="3"/>
        <v>-0.06666666666666643</v>
      </c>
      <c r="F70" s="4"/>
    </row>
    <row r="71" spans="1:6" ht="15.75">
      <c r="A71" s="5">
        <v>23833</v>
      </c>
      <c r="B71" s="1">
        <v>708.1</v>
      </c>
      <c r="C71" s="6">
        <v>4.666666666666666</v>
      </c>
      <c r="D71" s="9">
        <f t="shared" si="2"/>
        <v>0.017823774615495152</v>
      </c>
      <c r="E71" s="6">
        <f t="shared" si="3"/>
        <v>-0.2333333333333334</v>
      </c>
      <c r="F71" s="4"/>
    </row>
    <row r="72" spans="1:6" ht="15.75">
      <c r="A72" s="5">
        <v>23924</v>
      </c>
      <c r="B72" s="1">
        <v>725.2</v>
      </c>
      <c r="C72" s="6">
        <v>4.366666666666667</v>
      </c>
      <c r="D72" s="9">
        <f t="shared" si="2"/>
        <v>0.024149131478604747</v>
      </c>
      <c r="E72" s="6">
        <f t="shared" si="3"/>
        <v>-0.29999999999999893</v>
      </c>
      <c r="F72" s="4"/>
    </row>
    <row r="73" spans="1:6" ht="15.75">
      <c r="A73" s="5">
        <v>24016</v>
      </c>
      <c r="B73" s="1">
        <v>747.5</v>
      </c>
      <c r="C73" s="6">
        <v>4.1000000000000005</v>
      </c>
      <c r="D73" s="9">
        <f t="shared" si="2"/>
        <v>0.03075013789299497</v>
      </c>
      <c r="E73" s="6">
        <f t="shared" si="3"/>
        <v>-0.2666666666666666</v>
      </c>
      <c r="F73" s="4"/>
    </row>
    <row r="74" spans="1:6" ht="15.75">
      <c r="A74" s="5">
        <v>24108</v>
      </c>
      <c r="B74" s="1">
        <v>770.8</v>
      </c>
      <c r="C74" s="6">
        <v>3.8666666666666667</v>
      </c>
      <c r="D74" s="9">
        <f t="shared" si="2"/>
        <v>0.03117056856187285</v>
      </c>
      <c r="E74" s="6">
        <f t="shared" si="3"/>
        <v>-0.23333333333333384</v>
      </c>
      <c r="F74" s="4"/>
    </row>
    <row r="75" spans="1:6" ht="15.75">
      <c r="A75" s="5">
        <v>24198</v>
      </c>
      <c r="B75" s="1">
        <v>779.9</v>
      </c>
      <c r="C75" s="6">
        <v>3.8333333333333335</v>
      </c>
      <c r="D75" s="9">
        <f t="shared" si="2"/>
        <v>0.011805915931499772</v>
      </c>
      <c r="E75" s="6">
        <f t="shared" si="3"/>
        <v>-0.033333333333333215</v>
      </c>
      <c r="F75" s="4"/>
    </row>
    <row r="76" spans="1:6" ht="15.75">
      <c r="A76" s="5">
        <v>24289</v>
      </c>
      <c r="B76" s="1">
        <v>793.1</v>
      </c>
      <c r="C76" s="6">
        <v>3.766666666666667</v>
      </c>
      <c r="D76" s="9">
        <f t="shared" si="2"/>
        <v>0.01692524682651628</v>
      </c>
      <c r="E76" s="6">
        <f t="shared" si="3"/>
        <v>-0.06666666666666643</v>
      </c>
      <c r="F76" s="4"/>
    </row>
    <row r="77" spans="1:6" ht="15.75">
      <c r="A77" s="5">
        <v>24381</v>
      </c>
      <c r="B77" s="1">
        <v>806.9</v>
      </c>
      <c r="C77" s="6">
        <v>3.7000000000000006</v>
      </c>
      <c r="D77" s="9">
        <f t="shared" si="2"/>
        <v>0.01740007565250278</v>
      </c>
      <c r="E77" s="6">
        <f t="shared" si="3"/>
        <v>-0.06666666666666643</v>
      </c>
      <c r="F77" s="4"/>
    </row>
    <row r="78" spans="1:6" ht="15.75">
      <c r="A78" s="5">
        <v>24473</v>
      </c>
      <c r="B78" s="1">
        <v>817.8</v>
      </c>
      <c r="C78" s="6">
        <v>3.8333333333333335</v>
      </c>
      <c r="D78" s="9">
        <f t="shared" si="2"/>
        <v>0.013508489279960314</v>
      </c>
      <c r="E78" s="6">
        <f t="shared" si="3"/>
        <v>0.13333333333333286</v>
      </c>
      <c r="F78" s="4"/>
    </row>
    <row r="79" spans="1:6" ht="15.75">
      <c r="A79" s="5">
        <v>24563</v>
      </c>
      <c r="B79" s="1">
        <v>822.3</v>
      </c>
      <c r="C79" s="6">
        <v>3.8333333333333335</v>
      </c>
      <c r="D79" s="9">
        <f t="shared" si="2"/>
        <v>0.005502567865003668</v>
      </c>
      <c r="E79" s="6">
        <f t="shared" si="3"/>
        <v>0</v>
      </c>
      <c r="F79" s="4"/>
    </row>
    <row r="80" spans="1:6" ht="15.75">
      <c r="A80" s="5">
        <v>24654</v>
      </c>
      <c r="B80" s="1">
        <v>837</v>
      </c>
      <c r="C80" s="6">
        <v>3.7999999999999994</v>
      </c>
      <c r="D80" s="9">
        <f t="shared" si="2"/>
        <v>0.017876687340386777</v>
      </c>
      <c r="E80" s="6">
        <f t="shared" si="3"/>
        <v>-0.0333333333333341</v>
      </c>
      <c r="F80" s="4"/>
    </row>
    <row r="81" spans="1:6" ht="15.75">
      <c r="A81" s="5">
        <v>24746</v>
      </c>
      <c r="B81" s="1">
        <v>852.7</v>
      </c>
      <c r="C81" s="6">
        <v>3.9</v>
      </c>
      <c r="D81" s="9">
        <f t="shared" si="2"/>
        <v>0.018757467144563972</v>
      </c>
      <c r="E81" s="6">
        <f t="shared" si="3"/>
        <v>0.10000000000000053</v>
      </c>
      <c r="F81" s="4"/>
    </row>
    <row r="82" spans="1:6" ht="15.75">
      <c r="A82" s="5">
        <v>24838</v>
      </c>
      <c r="B82" s="1">
        <v>879.8</v>
      </c>
      <c r="C82" s="6">
        <v>3.733333333333333</v>
      </c>
      <c r="D82" s="9">
        <f t="shared" si="2"/>
        <v>0.031781400258003877</v>
      </c>
      <c r="E82" s="6">
        <f t="shared" si="3"/>
        <v>-0.16666666666666696</v>
      </c>
      <c r="F82" s="4"/>
    </row>
    <row r="83" spans="1:6" ht="15.75">
      <c r="A83" s="5">
        <v>24929</v>
      </c>
      <c r="B83" s="1">
        <v>904.1</v>
      </c>
      <c r="C83" s="6">
        <v>3.5666666666666664</v>
      </c>
      <c r="D83" s="9">
        <f t="shared" si="2"/>
        <v>0.027619913616731155</v>
      </c>
      <c r="E83" s="6">
        <f t="shared" si="3"/>
        <v>-0.16666666666666652</v>
      </c>
      <c r="F83" s="4"/>
    </row>
    <row r="84" spans="1:6" ht="15.75">
      <c r="A84" s="5">
        <v>25020</v>
      </c>
      <c r="B84" s="1">
        <v>919.3</v>
      </c>
      <c r="C84" s="6">
        <v>3.533333333333333</v>
      </c>
      <c r="D84" s="9">
        <f t="shared" si="2"/>
        <v>0.01681229952438882</v>
      </c>
      <c r="E84" s="6">
        <f t="shared" si="3"/>
        <v>-0.033333333333333215</v>
      </c>
      <c r="F84" s="4"/>
    </row>
    <row r="85" spans="1:6" ht="15.75">
      <c r="A85" s="5">
        <v>25112</v>
      </c>
      <c r="B85" s="1">
        <v>936.2</v>
      </c>
      <c r="C85" s="6">
        <v>3.4</v>
      </c>
      <c r="D85" s="9">
        <f t="shared" si="2"/>
        <v>0.018383552703143798</v>
      </c>
      <c r="E85" s="6">
        <f t="shared" si="3"/>
        <v>-0.1333333333333333</v>
      </c>
      <c r="F85" s="4"/>
    </row>
    <row r="86" spans="1:6" ht="15.75">
      <c r="A86" s="5">
        <v>25204</v>
      </c>
      <c r="B86" s="1">
        <v>960.9</v>
      </c>
      <c r="C86" s="6">
        <v>3.4</v>
      </c>
      <c r="D86" s="9">
        <f t="shared" si="2"/>
        <v>0.0263832514419995</v>
      </c>
      <c r="E86" s="6">
        <f t="shared" si="3"/>
        <v>0</v>
      </c>
      <c r="F86" s="4"/>
    </row>
    <row r="87" spans="1:6" ht="15.75">
      <c r="A87" s="5">
        <v>25294</v>
      </c>
      <c r="B87" s="1">
        <v>976.1</v>
      </c>
      <c r="C87" s="6">
        <v>3.4333333333333336</v>
      </c>
      <c r="D87" s="9">
        <f t="shared" si="2"/>
        <v>0.01581850348631496</v>
      </c>
      <c r="E87" s="6">
        <f t="shared" si="3"/>
        <v>0.03333333333333366</v>
      </c>
      <c r="F87" s="4"/>
    </row>
    <row r="88" spans="1:6" ht="15.75">
      <c r="A88" s="5">
        <v>25385</v>
      </c>
      <c r="B88" s="1">
        <v>996.3</v>
      </c>
      <c r="C88" s="6">
        <v>3.5666666666666664</v>
      </c>
      <c r="D88" s="9">
        <f t="shared" si="2"/>
        <v>0.020694600963016015</v>
      </c>
      <c r="E88" s="6">
        <f t="shared" si="3"/>
        <v>0.13333333333333286</v>
      </c>
      <c r="F88" s="4"/>
    </row>
    <row r="89" spans="1:6" ht="15.75">
      <c r="A89" s="5">
        <v>25477</v>
      </c>
      <c r="B89" s="1">
        <v>1004.5</v>
      </c>
      <c r="C89" s="6">
        <v>3.5666666666666664</v>
      </c>
      <c r="D89" s="9">
        <f t="shared" si="2"/>
        <v>0.008230452674897165</v>
      </c>
      <c r="E89" s="6">
        <f t="shared" si="3"/>
        <v>0</v>
      </c>
      <c r="F89" s="4"/>
    </row>
    <row r="90" spans="1:6" ht="15.75">
      <c r="A90" s="5">
        <v>25569</v>
      </c>
      <c r="B90" s="1">
        <v>1017.1</v>
      </c>
      <c r="C90" s="6">
        <v>4.166666666666667</v>
      </c>
      <c r="D90" s="9">
        <f t="shared" si="2"/>
        <v>0.012543554006968664</v>
      </c>
      <c r="E90" s="6">
        <f t="shared" si="3"/>
        <v>0.6000000000000005</v>
      </c>
      <c r="F90" s="4"/>
    </row>
    <row r="91" spans="1:6" ht="15.75">
      <c r="A91" s="5">
        <v>25659</v>
      </c>
      <c r="B91" s="1">
        <v>1033.1</v>
      </c>
      <c r="C91" s="6">
        <v>4.766666666666667</v>
      </c>
      <c r="D91" s="9">
        <f t="shared" si="2"/>
        <v>0.01573099990168114</v>
      </c>
      <c r="E91" s="6">
        <f t="shared" si="3"/>
        <v>0.5999999999999996</v>
      </c>
      <c r="F91" s="4"/>
    </row>
    <row r="92" spans="1:6" ht="15.75">
      <c r="A92" s="5">
        <v>25750</v>
      </c>
      <c r="B92" s="1">
        <v>1050.5</v>
      </c>
      <c r="C92" s="6">
        <v>5.166666666666667</v>
      </c>
      <c r="D92" s="9">
        <f t="shared" si="2"/>
        <v>0.01684251282547681</v>
      </c>
      <c r="E92" s="6">
        <f t="shared" si="3"/>
        <v>0.40000000000000036</v>
      </c>
      <c r="F92" s="4"/>
    </row>
    <row r="93" spans="1:6" ht="15.75">
      <c r="A93" s="5">
        <v>25842</v>
      </c>
      <c r="B93" s="1">
        <v>1052.7</v>
      </c>
      <c r="C93" s="6">
        <v>5.833333333333333</v>
      </c>
      <c r="D93" s="9">
        <f t="shared" si="2"/>
        <v>0.0020942408376963782</v>
      </c>
      <c r="E93" s="6">
        <f t="shared" si="3"/>
        <v>0.6666666666666661</v>
      </c>
      <c r="F93" s="4"/>
    </row>
    <row r="94" spans="1:6" ht="15.75">
      <c r="A94" s="5">
        <v>25934</v>
      </c>
      <c r="B94" s="1">
        <v>1098.1</v>
      </c>
      <c r="C94" s="6">
        <v>5.933333333333334</v>
      </c>
      <c r="D94" s="9">
        <f t="shared" si="2"/>
        <v>0.043127196732212277</v>
      </c>
      <c r="E94" s="6">
        <f t="shared" si="3"/>
        <v>0.10000000000000053</v>
      </c>
      <c r="F94" s="4"/>
    </row>
    <row r="95" spans="1:6" ht="15.75">
      <c r="A95" s="5">
        <v>26024</v>
      </c>
      <c r="B95" s="1">
        <v>1118.8</v>
      </c>
      <c r="C95" s="6">
        <v>5.900000000000001</v>
      </c>
      <c r="D95" s="9">
        <f t="shared" si="2"/>
        <v>0.018850742191057323</v>
      </c>
      <c r="E95" s="6">
        <f t="shared" si="3"/>
        <v>-0.03333333333333233</v>
      </c>
      <c r="F95" s="4"/>
    </row>
    <row r="96" spans="1:6" ht="15.75">
      <c r="A96" s="5">
        <v>26115</v>
      </c>
      <c r="B96" s="1">
        <v>1139.1</v>
      </c>
      <c r="C96" s="6">
        <v>6.033333333333334</v>
      </c>
      <c r="D96" s="9">
        <f t="shared" si="2"/>
        <v>0.018144440471934177</v>
      </c>
      <c r="E96" s="6">
        <f t="shared" si="3"/>
        <v>0.13333333333333286</v>
      </c>
      <c r="F96" s="4"/>
    </row>
    <row r="97" spans="1:6" ht="15.75">
      <c r="A97" s="5">
        <v>26207</v>
      </c>
      <c r="B97" s="1">
        <v>1151.4</v>
      </c>
      <c r="C97" s="6">
        <v>5.933333333333334</v>
      </c>
      <c r="D97" s="9">
        <f t="shared" si="2"/>
        <v>0.01079799841980527</v>
      </c>
      <c r="E97" s="6">
        <f t="shared" si="3"/>
        <v>-0.10000000000000053</v>
      </c>
      <c r="F97" s="4"/>
    </row>
    <row r="98" spans="1:6" ht="15.75">
      <c r="A98" s="5">
        <v>26299</v>
      </c>
      <c r="B98" s="1">
        <v>1190.1</v>
      </c>
      <c r="C98" s="6">
        <v>5.766666666666667</v>
      </c>
      <c r="D98" s="9">
        <f t="shared" si="2"/>
        <v>0.033611255862428184</v>
      </c>
      <c r="E98" s="6">
        <f t="shared" si="3"/>
        <v>-0.16666666666666696</v>
      </c>
      <c r="F98" s="4"/>
    </row>
    <row r="99" spans="1:6" ht="15.75">
      <c r="A99" s="5">
        <v>26390</v>
      </c>
      <c r="B99" s="1">
        <v>1225.6</v>
      </c>
      <c r="C99" s="6">
        <v>5.7</v>
      </c>
      <c r="D99" s="9">
        <f t="shared" si="2"/>
        <v>0.029829426098647176</v>
      </c>
      <c r="E99" s="6">
        <f t="shared" si="3"/>
        <v>-0.06666666666666643</v>
      </c>
      <c r="F99" s="4"/>
    </row>
    <row r="100" spans="1:6" ht="15.75">
      <c r="A100" s="5">
        <v>26481</v>
      </c>
      <c r="B100" s="1">
        <v>1249.3</v>
      </c>
      <c r="C100" s="6">
        <v>5.566666666666666</v>
      </c>
      <c r="D100" s="9">
        <f t="shared" si="2"/>
        <v>0.01933746736292432</v>
      </c>
      <c r="E100" s="6">
        <f t="shared" si="3"/>
        <v>-0.13333333333333375</v>
      </c>
      <c r="F100" s="4"/>
    </row>
    <row r="101" spans="1:6" ht="15.75">
      <c r="A101" s="5">
        <v>26573</v>
      </c>
      <c r="B101" s="1">
        <v>1286.6</v>
      </c>
      <c r="C101" s="6">
        <v>5.366666666666666</v>
      </c>
      <c r="D101" s="9">
        <f t="shared" si="2"/>
        <v>0.029856719763067283</v>
      </c>
      <c r="E101" s="6">
        <f t="shared" si="3"/>
        <v>-0.20000000000000018</v>
      </c>
      <c r="F101" s="4"/>
    </row>
    <row r="102" spans="1:6" ht="15.75">
      <c r="A102" s="5">
        <v>26665</v>
      </c>
      <c r="B102" s="1">
        <v>1335.1</v>
      </c>
      <c r="C102" s="6">
        <v>4.933333333333334</v>
      </c>
      <c r="D102" s="9">
        <f t="shared" si="2"/>
        <v>0.03769625369190114</v>
      </c>
      <c r="E102" s="6">
        <f t="shared" si="3"/>
        <v>-0.4333333333333327</v>
      </c>
      <c r="F102" s="4"/>
    </row>
    <row r="103" spans="1:6" ht="15.75">
      <c r="A103" s="5">
        <v>26755</v>
      </c>
      <c r="B103" s="1">
        <v>1371.5</v>
      </c>
      <c r="C103" s="6">
        <v>4.933333333333334</v>
      </c>
      <c r="D103" s="9">
        <f t="shared" si="2"/>
        <v>0.027263875365141257</v>
      </c>
      <c r="E103" s="6">
        <f t="shared" si="3"/>
        <v>0</v>
      </c>
      <c r="F103" s="4"/>
    </row>
    <row r="104" spans="1:6" ht="15.75">
      <c r="A104" s="5">
        <v>26846</v>
      </c>
      <c r="B104" s="1">
        <v>1390.7</v>
      </c>
      <c r="C104" s="6">
        <v>4.8</v>
      </c>
      <c r="D104" s="9">
        <f t="shared" si="2"/>
        <v>0.01399927087130882</v>
      </c>
      <c r="E104" s="6">
        <f t="shared" si="3"/>
        <v>-0.13333333333333375</v>
      </c>
      <c r="F104" s="4"/>
    </row>
    <row r="105" spans="1:6" ht="15.75">
      <c r="A105" s="5">
        <v>26938</v>
      </c>
      <c r="B105" s="1">
        <v>1431.8</v>
      </c>
      <c r="C105" s="6">
        <v>4.766666666666667</v>
      </c>
      <c r="D105" s="9">
        <f t="shared" si="2"/>
        <v>0.02955346228518006</v>
      </c>
      <c r="E105" s="6">
        <f t="shared" si="3"/>
        <v>-0.033333333333333215</v>
      </c>
      <c r="F105" s="4"/>
    </row>
    <row r="106" spans="1:6" ht="15.75">
      <c r="A106" s="5">
        <v>27030</v>
      </c>
      <c r="B106" s="1">
        <v>1446.5</v>
      </c>
      <c r="C106" s="6">
        <v>5.133333333333334</v>
      </c>
      <c r="D106" s="9">
        <f t="shared" si="2"/>
        <v>0.010266797038692587</v>
      </c>
      <c r="E106" s="6">
        <f t="shared" si="3"/>
        <v>0.36666666666666714</v>
      </c>
      <c r="F106" s="4"/>
    </row>
    <row r="107" spans="1:6" ht="15.75">
      <c r="A107" s="5">
        <v>27120</v>
      </c>
      <c r="B107" s="1">
        <v>1484.8</v>
      </c>
      <c r="C107" s="6">
        <v>5.2</v>
      </c>
      <c r="D107" s="9">
        <f t="shared" si="2"/>
        <v>0.02647770480470097</v>
      </c>
      <c r="E107" s="6">
        <f t="shared" si="3"/>
        <v>0.06666666666666643</v>
      </c>
      <c r="F107" s="4"/>
    </row>
    <row r="108" spans="1:6" ht="15.75">
      <c r="A108" s="5">
        <v>27211</v>
      </c>
      <c r="B108" s="1">
        <v>1513.7</v>
      </c>
      <c r="C108" s="6">
        <v>5.633333333333333</v>
      </c>
      <c r="D108" s="9">
        <f t="shared" si="2"/>
        <v>0.019463900862069027</v>
      </c>
      <c r="E108" s="6">
        <f t="shared" si="3"/>
        <v>0.4333333333333327</v>
      </c>
      <c r="F108" s="4"/>
    </row>
    <row r="109" spans="1:6" ht="15.75">
      <c r="A109" s="5">
        <v>27303</v>
      </c>
      <c r="B109" s="1">
        <v>1552.8</v>
      </c>
      <c r="C109" s="6">
        <v>6.6000000000000005</v>
      </c>
      <c r="D109" s="9">
        <f t="shared" si="2"/>
        <v>0.02583074585452858</v>
      </c>
      <c r="E109" s="6">
        <f t="shared" si="3"/>
        <v>0.9666666666666677</v>
      </c>
      <c r="F109" s="4"/>
    </row>
    <row r="110" spans="1:6" ht="15.75">
      <c r="A110" s="5">
        <v>27395</v>
      </c>
      <c r="B110" s="1">
        <v>1569.4</v>
      </c>
      <c r="C110" s="6">
        <v>8.266666666666666</v>
      </c>
      <c r="D110" s="9">
        <f t="shared" si="2"/>
        <v>0.010690365790829558</v>
      </c>
      <c r="E110" s="6">
        <f t="shared" si="3"/>
        <v>1.6666666666666652</v>
      </c>
      <c r="F110" s="4"/>
    </row>
    <row r="111" spans="1:6" ht="15.75">
      <c r="A111" s="5">
        <v>27485</v>
      </c>
      <c r="B111" s="1">
        <v>1605</v>
      </c>
      <c r="C111" s="6">
        <v>8.866666666666667</v>
      </c>
      <c r="D111" s="9">
        <f t="shared" si="2"/>
        <v>0.022683828214604247</v>
      </c>
      <c r="E111" s="6">
        <f t="shared" si="3"/>
        <v>0.6000000000000014</v>
      </c>
      <c r="F111" s="4"/>
    </row>
    <row r="112" spans="1:6" ht="15.75">
      <c r="A112" s="5">
        <v>27576</v>
      </c>
      <c r="B112" s="1">
        <v>1662.4</v>
      </c>
      <c r="C112" s="6">
        <v>8.466666666666667</v>
      </c>
      <c r="D112" s="9">
        <f t="shared" si="2"/>
        <v>0.035763239875389465</v>
      </c>
      <c r="E112" s="6">
        <f t="shared" si="3"/>
        <v>-0.40000000000000036</v>
      </c>
      <c r="F112" s="4"/>
    </row>
    <row r="113" spans="1:6" ht="15.75">
      <c r="A113" s="5">
        <v>27668</v>
      </c>
      <c r="B113" s="1">
        <v>1713.9</v>
      </c>
      <c r="C113" s="6">
        <v>8.3</v>
      </c>
      <c r="D113" s="9">
        <f t="shared" si="2"/>
        <v>0.030979307025986523</v>
      </c>
      <c r="E113" s="6">
        <f t="shared" si="3"/>
        <v>-0.16666666666666607</v>
      </c>
      <c r="F113" s="4"/>
    </row>
    <row r="114" spans="1:6" ht="15.75">
      <c r="A114" s="5">
        <v>27760</v>
      </c>
      <c r="B114" s="1">
        <v>1771.9</v>
      </c>
      <c r="C114" s="6">
        <v>7.733333333333334</v>
      </c>
      <c r="D114" s="9">
        <f t="shared" si="2"/>
        <v>0.0338409475465313</v>
      </c>
      <c r="E114" s="6">
        <f t="shared" si="3"/>
        <v>-0.5666666666666664</v>
      </c>
      <c r="F114" s="4"/>
    </row>
    <row r="115" spans="1:6" ht="15.75">
      <c r="A115" s="5">
        <v>27851</v>
      </c>
      <c r="B115" s="1">
        <v>1804.2</v>
      </c>
      <c r="C115" s="6">
        <v>7.566666666666667</v>
      </c>
      <c r="D115" s="9">
        <f t="shared" si="2"/>
        <v>0.0182290196963711</v>
      </c>
      <c r="E115" s="6">
        <f t="shared" si="3"/>
        <v>-0.16666666666666696</v>
      </c>
      <c r="F115" s="4"/>
    </row>
    <row r="116" spans="1:6" ht="15.75">
      <c r="A116" s="5">
        <v>27942</v>
      </c>
      <c r="B116" s="1">
        <v>1837.7</v>
      </c>
      <c r="C116" s="6">
        <v>7.733333333333333</v>
      </c>
      <c r="D116" s="9">
        <f t="shared" si="2"/>
        <v>0.018567786276466023</v>
      </c>
      <c r="E116" s="6">
        <f t="shared" si="3"/>
        <v>0.16666666666666607</v>
      </c>
      <c r="F116" s="4"/>
    </row>
    <row r="117" spans="1:6" ht="15.75">
      <c r="A117" s="5">
        <v>28034</v>
      </c>
      <c r="B117" s="1">
        <v>1884.5</v>
      </c>
      <c r="C117" s="6">
        <v>7.766666666666667</v>
      </c>
      <c r="D117" s="9">
        <f t="shared" si="2"/>
        <v>0.025466615878543805</v>
      </c>
      <c r="E117" s="6">
        <f t="shared" si="3"/>
        <v>0.033333333333333215</v>
      </c>
      <c r="F117" s="4"/>
    </row>
    <row r="118" spans="1:6" ht="15.75">
      <c r="A118" s="5">
        <v>28126</v>
      </c>
      <c r="B118" s="1">
        <v>1938.5</v>
      </c>
      <c r="C118" s="6">
        <v>7.5</v>
      </c>
      <c r="D118" s="9">
        <f t="shared" si="2"/>
        <v>0.02865481560095516</v>
      </c>
      <c r="E118" s="6">
        <f t="shared" si="3"/>
        <v>-0.2666666666666666</v>
      </c>
      <c r="F118" s="4"/>
    </row>
    <row r="119" spans="1:6" ht="15.75">
      <c r="A119" s="5">
        <v>28216</v>
      </c>
      <c r="B119" s="1">
        <v>2005.2</v>
      </c>
      <c r="C119" s="6">
        <v>7.133333333333333</v>
      </c>
      <c r="D119" s="9">
        <f t="shared" si="2"/>
        <v>0.034408047459375826</v>
      </c>
      <c r="E119" s="6">
        <f t="shared" si="3"/>
        <v>-0.36666666666666714</v>
      </c>
      <c r="F119" s="4"/>
    </row>
    <row r="120" spans="1:6" ht="15.75">
      <c r="A120" s="5">
        <v>28307</v>
      </c>
      <c r="B120" s="1">
        <v>2066</v>
      </c>
      <c r="C120" s="6">
        <v>6.8999999999999995</v>
      </c>
      <c r="D120" s="9">
        <f t="shared" si="2"/>
        <v>0.03032116497107518</v>
      </c>
      <c r="E120" s="6">
        <f t="shared" si="3"/>
        <v>-0.2333333333333334</v>
      </c>
      <c r="F120" s="4"/>
    </row>
    <row r="121" spans="1:6" ht="15.75">
      <c r="A121" s="5">
        <v>28399</v>
      </c>
      <c r="B121" s="1">
        <v>2110.8</v>
      </c>
      <c r="C121" s="6">
        <v>6.666666666666667</v>
      </c>
      <c r="D121" s="9">
        <f t="shared" si="2"/>
        <v>0.02168441432720241</v>
      </c>
      <c r="E121" s="6">
        <f t="shared" si="3"/>
        <v>-0.2333333333333325</v>
      </c>
      <c r="F121" s="4"/>
    </row>
    <row r="122" spans="1:6" ht="15.75">
      <c r="A122" s="5">
        <v>28491</v>
      </c>
      <c r="B122" s="1">
        <v>2149.1</v>
      </c>
      <c r="C122" s="6">
        <v>6.333333333333333</v>
      </c>
      <c r="D122" s="9">
        <f t="shared" si="2"/>
        <v>0.01814477923062333</v>
      </c>
      <c r="E122" s="6">
        <f t="shared" si="3"/>
        <v>-0.3333333333333339</v>
      </c>
      <c r="F122" s="4"/>
    </row>
    <row r="123" spans="1:6" ht="15.75">
      <c r="A123" s="5">
        <v>28581</v>
      </c>
      <c r="B123" s="1">
        <v>2274.7</v>
      </c>
      <c r="C123" s="6">
        <v>6</v>
      </c>
      <c r="D123" s="9">
        <f t="shared" si="2"/>
        <v>0.05844306919175465</v>
      </c>
      <c r="E123" s="6">
        <f t="shared" si="3"/>
        <v>-0.33333333333333304</v>
      </c>
      <c r="F123" s="4"/>
    </row>
    <row r="124" spans="1:6" ht="15.75">
      <c r="A124" s="5">
        <v>28672</v>
      </c>
      <c r="B124" s="1">
        <v>2335.2</v>
      </c>
      <c r="C124" s="6">
        <v>6.033333333333334</v>
      </c>
      <c r="D124" s="9">
        <f t="shared" si="2"/>
        <v>0.026596913878753244</v>
      </c>
      <c r="E124" s="6">
        <f t="shared" si="3"/>
        <v>0.0333333333333341</v>
      </c>
      <c r="F124" s="4"/>
    </row>
    <row r="125" spans="1:6" ht="15.75">
      <c r="A125" s="5">
        <v>28764</v>
      </c>
      <c r="B125" s="1">
        <v>2416</v>
      </c>
      <c r="C125" s="6">
        <v>5.8999999999999995</v>
      </c>
      <c r="D125" s="9">
        <f t="shared" si="2"/>
        <v>0.03460089071599871</v>
      </c>
      <c r="E125" s="6">
        <f t="shared" si="3"/>
        <v>-0.13333333333333464</v>
      </c>
      <c r="F125" s="4"/>
    </row>
    <row r="126" spans="1:6" ht="15.75">
      <c r="A126" s="5">
        <v>28856</v>
      </c>
      <c r="B126" s="1">
        <v>2463.3</v>
      </c>
      <c r="C126" s="6">
        <v>5.866666666666667</v>
      </c>
      <c r="D126" s="9">
        <f t="shared" si="2"/>
        <v>0.0195778145695365</v>
      </c>
      <c r="E126" s="6">
        <f t="shared" si="3"/>
        <v>-0.03333333333333233</v>
      </c>
      <c r="F126" s="4"/>
    </row>
    <row r="127" spans="1:6" ht="15.75">
      <c r="A127" s="5">
        <v>28946</v>
      </c>
      <c r="B127" s="1">
        <v>2526.4</v>
      </c>
      <c r="C127" s="6">
        <v>5.699999999999999</v>
      </c>
      <c r="D127" s="9">
        <f t="shared" si="2"/>
        <v>0.02561604351885678</v>
      </c>
      <c r="E127" s="6">
        <f t="shared" si="3"/>
        <v>-0.16666666666666785</v>
      </c>
      <c r="F127" s="4"/>
    </row>
    <row r="128" spans="1:6" ht="15.75">
      <c r="A128" s="5">
        <v>29037</v>
      </c>
      <c r="B128" s="1">
        <v>2599.7</v>
      </c>
      <c r="C128" s="6">
        <v>5.866666666666667</v>
      </c>
      <c r="D128" s="9">
        <f t="shared" si="2"/>
        <v>0.029013616212792796</v>
      </c>
      <c r="E128" s="6">
        <f t="shared" si="3"/>
        <v>0.16666666666666785</v>
      </c>
      <c r="F128" s="4"/>
    </row>
    <row r="129" spans="1:6" ht="15.75">
      <c r="A129" s="5">
        <v>29129</v>
      </c>
      <c r="B129" s="1">
        <v>2659.4</v>
      </c>
      <c r="C129" s="6">
        <v>5.966666666666666</v>
      </c>
      <c r="D129" s="9">
        <f t="shared" si="2"/>
        <v>0.022964188175558824</v>
      </c>
      <c r="E129" s="6">
        <f t="shared" si="3"/>
        <v>0.09999999999999876</v>
      </c>
      <c r="F129" s="4"/>
    </row>
    <row r="130" spans="1:6" ht="15.75">
      <c r="A130" s="5">
        <v>29221</v>
      </c>
      <c r="B130" s="1">
        <v>2724.1</v>
      </c>
      <c r="C130" s="6">
        <v>6.3</v>
      </c>
      <c r="D130" s="9">
        <f t="shared" si="2"/>
        <v>0.024328795969015497</v>
      </c>
      <c r="E130" s="6">
        <f t="shared" si="3"/>
        <v>0.3333333333333339</v>
      </c>
      <c r="F130" s="4"/>
    </row>
    <row r="131" spans="1:6" ht="15.75">
      <c r="A131" s="5">
        <v>29312</v>
      </c>
      <c r="B131" s="1">
        <v>2728</v>
      </c>
      <c r="C131" s="6">
        <v>7.333333333333333</v>
      </c>
      <c r="D131" s="9">
        <f t="shared" si="2"/>
        <v>0.0014316655042032566</v>
      </c>
      <c r="E131" s="6">
        <f t="shared" si="3"/>
        <v>1.0333333333333332</v>
      </c>
      <c r="F131" s="4"/>
    </row>
    <row r="132" spans="1:6" ht="15.75">
      <c r="A132" s="5">
        <v>29403</v>
      </c>
      <c r="B132" s="1">
        <v>2785.2</v>
      </c>
      <c r="C132" s="6">
        <v>7.666666666666667</v>
      </c>
      <c r="D132" s="9">
        <f aca="true" t="shared" si="4" ref="D132:D195">(B132-B131)/B131</f>
        <v>0.020967741935483803</v>
      </c>
      <c r="E132" s="6">
        <f aca="true" t="shared" si="5" ref="E132:E195">C132-C131</f>
        <v>0.3333333333333339</v>
      </c>
      <c r="F132" s="4"/>
    </row>
    <row r="133" spans="1:6" ht="15.75">
      <c r="A133" s="5">
        <v>29495</v>
      </c>
      <c r="B133" s="1">
        <v>2915.3</v>
      </c>
      <c r="C133" s="6">
        <v>7.3999999999999995</v>
      </c>
      <c r="D133" s="9">
        <f t="shared" si="4"/>
        <v>0.046711187706448505</v>
      </c>
      <c r="E133" s="6">
        <f t="shared" si="5"/>
        <v>-0.2666666666666675</v>
      </c>
      <c r="F133" s="4"/>
    </row>
    <row r="134" spans="1:6" ht="15.75">
      <c r="A134" s="5">
        <v>29587</v>
      </c>
      <c r="B134" s="1">
        <v>3051.4</v>
      </c>
      <c r="C134" s="6">
        <v>7.433333333333334</v>
      </c>
      <c r="D134" s="9">
        <f t="shared" si="4"/>
        <v>0.04668473227455147</v>
      </c>
      <c r="E134" s="6">
        <f t="shared" si="5"/>
        <v>0.0333333333333341</v>
      </c>
      <c r="F134" s="4"/>
    </row>
    <row r="135" spans="1:6" ht="15.75">
      <c r="A135" s="5">
        <v>29677</v>
      </c>
      <c r="B135" s="1">
        <v>3084.3</v>
      </c>
      <c r="C135" s="6">
        <v>7.3999999999999995</v>
      </c>
      <c r="D135" s="9">
        <f t="shared" si="4"/>
        <v>0.01078193616045097</v>
      </c>
      <c r="E135" s="6">
        <f t="shared" si="5"/>
        <v>-0.0333333333333341</v>
      </c>
      <c r="F135" s="4"/>
    </row>
    <row r="136" spans="1:6" ht="15.75">
      <c r="A136" s="5">
        <v>29768</v>
      </c>
      <c r="B136" s="1">
        <v>3177</v>
      </c>
      <c r="C136" s="6">
        <v>7.400000000000001</v>
      </c>
      <c r="D136" s="9">
        <f t="shared" si="4"/>
        <v>0.030055442077618847</v>
      </c>
      <c r="E136" s="6">
        <f t="shared" si="5"/>
        <v>0</v>
      </c>
      <c r="F136" s="4"/>
    </row>
    <row r="137" spans="1:6" ht="15.75">
      <c r="A137" s="5">
        <v>29860</v>
      </c>
      <c r="B137" s="1">
        <v>3194.7</v>
      </c>
      <c r="C137" s="6">
        <v>8.233333333333334</v>
      </c>
      <c r="D137" s="9">
        <f t="shared" si="4"/>
        <v>0.005571293673276619</v>
      </c>
      <c r="E137" s="6">
        <f t="shared" si="5"/>
        <v>0.833333333333333</v>
      </c>
      <c r="F137" s="4"/>
    </row>
    <row r="138" spans="1:6" ht="15.75">
      <c r="A138" s="5">
        <v>29952</v>
      </c>
      <c r="B138" s="1">
        <v>3184.9</v>
      </c>
      <c r="C138" s="6">
        <v>8.833333333333334</v>
      </c>
      <c r="D138" s="9">
        <f t="shared" si="4"/>
        <v>-0.003067580680501996</v>
      </c>
      <c r="E138" s="6">
        <f t="shared" si="5"/>
        <v>0.5999999999999996</v>
      </c>
      <c r="F138" s="4"/>
    </row>
    <row r="139" spans="1:6" ht="15.75">
      <c r="A139" s="5">
        <v>30042</v>
      </c>
      <c r="B139" s="1">
        <v>3240.9</v>
      </c>
      <c r="C139" s="6">
        <v>9.433333333333335</v>
      </c>
      <c r="D139" s="9">
        <f t="shared" si="4"/>
        <v>0.017582969637979215</v>
      </c>
      <c r="E139" s="6">
        <f t="shared" si="5"/>
        <v>0.6000000000000014</v>
      </c>
      <c r="F139" s="4"/>
    </row>
    <row r="140" spans="1:6" ht="15.75">
      <c r="A140" s="5">
        <v>30133</v>
      </c>
      <c r="B140" s="1">
        <v>3274.4</v>
      </c>
      <c r="C140" s="6">
        <v>9.9</v>
      </c>
      <c r="D140" s="9">
        <f t="shared" si="4"/>
        <v>0.010336634885371346</v>
      </c>
      <c r="E140" s="6">
        <f t="shared" si="5"/>
        <v>0.466666666666665</v>
      </c>
      <c r="F140" s="4"/>
    </row>
    <row r="141" spans="1:6" ht="15.75">
      <c r="A141" s="5">
        <v>30225</v>
      </c>
      <c r="B141" s="1">
        <v>3312.5</v>
      </c>
      <c r="C141" s="6">
        <v>10.666666666666666</v>
      </c>
      <c r="D141" s="9">
        <f t="shared" si="4"/>
        <v>0.011635719521133615</v>
      </c>
      <c r="E141" s="6">
        <f t="shared" si="5"/>
        <v>0.7666666666666657</v>
      </c>
      <c r="F141" s="4"/>
    </row>
    <row r="142" spans="1:6" ht="15.75">
      <c r="A142" s="5">
        <v>30317</v>
      </c>
      <c r="B142" s="1">
        <v>3381</v>
      </c>
      <c r="C142" s="6">
        <v>10.366666666666667</v>
      </c>
      <c r="D142" s="9">
        <f t="shared" si="4"/>
        <v>0.020679245283018868</v>
      </c>
      <c r="E142" s="6">
        <f t="shared" si="5"/>
        <v>-0.29999999999999893</v>
      </c>
      <c r="F142" s="4"/>
    </row>
    <row r="143" spans="1:6" ht="15.75">
      <c r="A143" s="5">
        <v>30407</v>
      </c>
      <c r="B143" s="1">
        <v>3482.2</v>
      </c>
      <c r="C143" s="6">
        <v>10.133333333333333</v>
      </c>
      <c r="D143" s="9">
        <f t="shared" si="4"/>
        <v>0.029931972789115593</v>
      </c>
      <c r="E143" s="6">
        <f t="shared" si="5"/>
        <v>-0.23333333333333428</v>
      </c>
      <c r="F143" s="4"/>
    </row>
    <row r="144" spans="1:6" ht="15.75">
      <c r="A144" s="5">
        <v>30498</v>
      </c>
      <c r="B144" s="1">
        <v>3587.1</v>
      </c>
      <c r="C144" s="6">
        <v>9.366666666666665</v>
      </c>
      <c r="D144" s="9">
        <f t="shared" si="4"/>
        <v>0.030124633852162453</v>
      </c>
      <c r="E144" s="6">
        <f t="shared" si="5"/>
        <v>-0.7666666666666675</v>
      </c>
      <c r="F144" s="4"/>
    </row>
    <row r="145" spans="1:6" ht="15.75">
      <c r="A145" s="5">
        <v>30590</v>
      </c>
      <c r="B145" s="1">
        <v>3688.1</v>
      </c>
      <c r="C145" s="6">
        <v>8.533333333333333</v>
      </c>
      <c r="D145" s="9">
        <f t="shared" si="4"/>
        <v>0.028156449499595775</v>
      </c>
      <c r="E145" s="6">
        <f t="shared" si="5"/>
        <v>-0.8333333333333321</v>
      </c>
      <c r="F145" s="4"/>
    </row>
    <row r="146" spans="1:6" ht="15.75">
      <c r="A146" s="5">
        <v>30682</v>
      </c>
      <c r="B146" s="1">
        <v>3807.4</v>
      </c>
      <c r="C146" s="6">
        <v>7.866666666666667</v>
      </c>
      <c r="D146" s="9">
        <f t="shared" si="4"/>
        <v>0.032347279086792705</v>
      </c>
      <c r="E146" s="6">
        <f t="shared" si="5"/>
        <v>-0.6666666666666661</v>
      </c>
      <c r="F146" s="4"/>
    </row>
    <row r="147" spans="1:6" ht="15.75">
      <c r="A147" s="5">
        <v>30773</v>
      </c>
      <c r="B147" s="1">
        <v>3906.3</v>
      </c>
      <c r="C147" s="6">
        <v>7.433333333333334</v>
      </c>
      <c r="D147" s="9">
        <f t="shared" si="4"/>
        <v>0.02597573147029471</v>
      </c>
      <c r="E147" s="6">
        <f t="shared" si="5"/>
        <v>-0.43333333333333357</v>
      </c>
      <c r="F147" s="4"/>
    </row>
    <row r="148" spans="1:6" ht="15.75">
      <c r="A148" s="5">
        <v>30864</v>
      </c>
      <c r="B148" s="1">
        <v>3976</v>
      </c>
      <c r="C148" s="6">
        <v>7.433333333333334</v>
      </c>
      <c r="D148" s="9">
        <f t="shared" si="4"/>
        <v>0.017842971609963346</v>
      </c>
      <c r="E148" s="6">
        <f t="shared" si="5"/>
        <v>0</v>
      </c>
      <c r="F148" s="4"/>
    </row>
    <row r="149" spans="1:6" ht="15.75">
      <c r="A149" s="5">
        <v>30956</v>
      </c>
      <c r="B149" s="1">
        <v>4034</v>
      </c>
      <c r="C149" s="6">
        <v>7.300000000000001</v>
      </c>
      <c r="D149" s="9">
        <f t="shared" si="4"/>
        <v>0.014587525150905433</v>
      </c>
      <c r="E149" s="6">
        <f t="shared" si="5"/>
        <v>-0.13333333333333286</v>
      </c>
      <c r="F149" s="4"/>
    </row>
    <row r="150" spans="1:6" ht="15.75">
      <c r="A150" s="5">
        <v>31048</v>
      </c>
      <c r="B150" s="1">
        <v>4117.2</v>
      </c>
      <c r="C150" s="6">
        <v>7.233333333333333</v>
      </c>
      <c r="D150" s="9">
        <f t="shared" si="4"/>
        <v>0.020624690133862127</v>
      </c>
      <c r="E150" s="6">
        <f t="shared" si="5"/>
        <v>-0.06666666666666732</v>
      </c>
      <c r="F150" s="4"/>
    </row>
    <row r="151" spans="1:6" ht="15.75">
      <c r="A151" s="5">
        <v>31138</v>
      </c>
      <c r="B151" s="1">
        <v>4175.7</v>
      </c>
      <c r="C151" s="6">
        <v>7.3</v>
      </c>
      <c r="D151" s="9">
        <f t="shared" si="4"/>
        <v>0.01420868551442728</v>
      </c>
      <c r="E151" s="6">
        <f t="shared" si="5"/>
        <v>0.06666666666666643</v>
      </c>
      <c r="F151" s="4"/>
    </row>
    <row r="152" spans="1:6" ht="15.75">
      <c r="A152" s="5">
        <v>31229</v>
      </c>
      <c r="B152" s="1">
        <v>4258.3</v>
      </c>
      <c r="C152" s="6">
        <v>7.2</v>
      </c>
      <c r="D152" s="9">
        <f t="shared" si="4"/>
        <v>0.019781114543669414</v>
      </c>
      <c r="E152" s="6">
        <f t="shared" si="5"/>
        <v>-0.09999999999999964</v>
      </c>
      <c r="F152" s="4"/>
    </row>
    <row r="153" spans="1:6" ht="15.75">
      <c r="A153" s="5">
        <v>31321</v>
      </c>
      <c r="B153" s="1">
        <v>4318.7</v>
      </c>
      <c r="C153" s="6">
        <v>7.033333333333334</v>
      </c>
      <c r="D153" s="9">
        <f t="shared" si="4"/>
        <v>0.014184064063123695</v>
      </c>
      <c r="E153" s="6">
        <f t="shared" si="5"/>
        <v>-0.16666666666666607</v>
      </c>
      <c r="F153" s="4"/>
    </row>
    <row r="154" spans="1:6" ht="15.75">
      <c r="A154" s="5">
        <v>31413</v>
      </c>
      <c r="B154" s="1">
        <v>4382.4</v>
      </c>
      <c r="C154" s="6">
        <v>7.033333333333334</v>
      </c>
      <c r="D154" s="9">
        <f t="shared" si="4"/>
        <v>0.014749808970291944</v>
      </c>
      <c r="E154" s="6">
        <f t="shared" si="5"/>
        <v>0</v>
      </c>
      <c r="F154" s="4"/>
    </row>
    <row r="155" spans="1:6" ht="15.75">
      <c r="A155" s="5">
        <v>31503</v>
      </c>
      <c r="B155" s="1">
        <v>4423.2</v>
      </c>
      <c r="C155" s="6">
        <v>7.166666666666667</v>
      </c>
      <c r="D155" s="9">
        <f t="shared" si="4"/>
        <v>0.009309967141292485</v>
      </c>
      <c r="E155" s="6">
        <f t="shared" si="5"/>
        <v>0.13333333333333286</v>
      </c>
      <c r="F155" s="4"/>
    </row>
    <row r="156" spans="1:6" ht="15.75">
      <c r="A156" s="5">
        <v>31594</v>
      </c>
      <c r="B156" s="1">
        <v>4491.3</v>
      </c>
      <c r="C156" s="6">
        <v>6.966666666666666</v>
      </c>
      <c r="D156" s="9">
        <f t="shared" si="4"/>
        <v>0.015396093326098835</v>
      </c>
      <c r="E156" s="6">
        <f t="shared" si="5"/>
        <v>-0.20000000000000107</v>
      </c>
      <c r="F156" s="4"/>
    </row>
    <row r="157" spans="1:6" ht="15.75">
      <c r="A157" s="5">
        <v>31686</v>
      </c>
      <c r="B157" s="1">
        <v>4543.3</v>
      </c>
      <c r="C157" s="6">
        <v>6.833333333333333</v>
      </c>
      <c r="D157" s="9">
        <f t="shared" si="4"/>
        <v>0.011577939572061541</v>
      </c>
      <c r="E157" s="6">
        <f t="shared" si="5"/>
        <v>-0.13333333333333286</v>
      </c>
      <c r="F157" s="4"/>
    </row>
    <row r="158" spans="1:6" ht="15.75">
      <c r="A158" s="5">
        <v>31778</v>
      </c>
      <c r="B158" s="1">
        <v>4611.1</v>
      </c>
      <c r="C158" s="6">
        <v>6.599999999999999</v>
      </c>
      <c r="D158" s="9">
        <f t="shared" si="4"/>
        <v>0.01492307353685651</v>
      </c>
      <c r="E158" s="6">
        <f t="shared" si="5"/>
        <v>-0.23333333333333428</v>
      </c>
      <c r="F158" s="4"/>
    </row>
    <row r="159" spans="1:6" ht="15.75">
      <c r="A159" s="5">
        <v>31868</v>
      </c>
      <c r="B159" s="1">
        <v>4686.7</v>
      </c>
      <c r="C159" s="6">
        <v>6.266666666666667</v>
      </c>
      <c r="D159" s="9">
        <f t="shared" si="4"/>
        <v>0.016395220229446218</v>
      </c>
      <c r="E159" s="6">
        <f t="shared" si="5"/>
        <v>-0.33333333333333215</v>
      </c>
      <c r="F159" s="4"/>
    </row>
    <row r="160" spans="1:6" ht="15.75">
      <c r="A160" s="5">
        <v>31959</v>
      </c>
      <c r="B160" s="1">
        <v>4764.5</v>
      </c>
      <c r="C160" s="6">
        <v>6</v>
      </c>
      <c r="D160" s="9">
        <f t="shared" si="4"/>
        <v>0.01660016642840382</v>
      </c>
      <c r="E160" s="6">
        <f t="shared" si="5"/>
        <v>-0.2666666666666666</v>
      </c>
      <c r="F160" s="4"/>
    </row>
    <row r="161" spans="1:6" ht="15.75">
      <c r="A161" s="5">
        <v>32051</v>
      </c>
      <c r="B161" s="1">
        <v>4883.1</v>
      </c>
      <c r="C161" s="6">
        <v>5.833333333333333</v>
      </c>
      <c r="D161" s="9">
        <f t="shared" si="4"/>
        <v>0.024892433623675173</v>
      </c>
      <c r="E161" s="6">
        <f t="shared" si="5"/>
        <v>-0.16666666666666696</v>
      </c>
      <c r="F161" s="4"/>
    </row>
    <row r="162" spans="1:6" ht="15.75">
      <c r="A162" s="5">
        <v>32143</v>
      </c>
      <c r="B162" s="1">
        <v>4948.6</v>
      </c>
      <c r="C162" s="6">
        <v>5.7</v>
      </c>
      <c r="D162" s="9">
        <f t="shared" si="4"/>
        <v>0.013413610206631033</v>
      </c>
      <c r="E162" s="6">
        <f t="shared" si="5"/>
        <v>-0.13333333333333286</v>
      </c>
      <c r="F162" s="4"/>
    </row>
    <row r="163" spans="1:6" ht="15.75">
      <c r="A163" s="5">
        <v>32234</v>
      </c>
      <c r="B163" s="1">
        <v>5059.3</v>
      </c>
      <c r="C163" s="6">
        <v>5.466666666666666</v>
      </c>
      <c r="D163" s="9">
        <f t="shared" si="4"/>
        <v>0.022369963221921314</v>
      </c>
      <c r="E163" s="6">
        <f t="shared" si="5"/>
        <v>-0.23333333333333428</v>
      </c>
      <c r="F163" s="4"/>
    </row>
    <row r="164" spans="1:6" ht="15.75">
      <c r="A164" s="5">
        <v>32325</v>
      </c>
      <c r="B164" s="1">
        <v>5142.8</v>
      </c>
      <c r="C164" s="6">
        <v>5.466666666666666</v>
      </c>
      <c r="D164" s="9">
        <f t="shared" si="4"/>
        <v>0.016504259482537108</v>
      </c>
      <c r="E164" s="6">
        <f t="shared" si="5"/>
        <v>0</v>
      </c>
      <c r="F164" s="4"/>
    </row>
    <row r="165" spans="1:6" ht="15.75">
      <c r="A165" s="5">
        <v>32417</v>
      </c>
      <c r="B165" s="1">
        <v>5251</v>
      </c>
      <c r="C165" s="6">
        <v>5.333333333333333</v>
      </c>
      <c r="D165" s="9">
        <f t="shared" si="4"/>
        <v>0.021039122656918374</v>
      </c>
      <c r="E165" s="6">
        <f t="shared" si="5"/>
        <v>-0.13333333333333286</v>
      </c>
      <c r="F165" s="4"/>
    </row>
    <row r="166" spans="1:6" ht="15.75">
      <c r="A166" s="5">
        <v>32509</v>
      </c>
      <c r="B166" s="1">
        <v>5360.3</v>
      </c>
      <c r="C166" s="6">
        <v>5.2</v>
      </c>
      <c r="D166" s="9">
        <f t="shared" si="4"/>
        <v>0.020815082841363585</v>
      </c>
      <c r="E166" s="6">
        <f t="shared" si="5"/>
        <v>-0.13333333333333286</v>
      </c>
      <c r="F166" s="4"/>
    </row>
    <row r="167" spans="1:6" ht="15.75">
      <c r="A167" s="5">
        <v>32599</v>
      </c>
      <c r="B167" s="1">
        <v>5453.6</v>
      </c>
      <c r="C167" s="6">
        <v>5.233333333333333</v>
      </c>
      <c r="D167" s="9">
        <f t="shared" si="4"/>
        <v>0.017405742215920783</v>
      </c>
      <c r="E167" s="6">
        <f t="shared" si="5"/>
        <v>0.033333333333333215</v>
      </c>
      <c r="F167" s="4"/>
    </row>
    <row r="168" spans="1:6" ht="15.75">
      <c r="A168" s="5">
        <v>32690</v>
      </c>
      <c r="B168" s="1">
        <v>5532.9</v>
      </c>
      <c r="C168" s="6">
        <v>5.233333333333333</v>
      </c>
      <c r="D168" s="9">
        <f t="shared" si="4"/>
        <v>0.014540853747982849</v>
      </c>
      <c r="E168" s="6">
        <f t="shared" si="5"/>
        <v>0</v>
      </c>
      <c r="F168" s="4"/>
    </row>
    <row r="169" spans="1:6" ht="15.75">
      <c r="A169" s="5">
        <v>32782</v>
      </c>
      <c r="B169" s="1">
        <v>5581.7</v>
      </c>
      <c r="C169" s="6">
        <v>5.366666666666667</v>
      </c>
      <c r="D169" s="9">
        <f t="shared" si="4"/>
        <v>0.008819967828805904</v>
      </c>
      <c r="E169" s="6">
        <f t="shared" si="5"/>
        <v>0.13333333333333375</v>
      </c>
      <c r="F169" s="4"/>
    </row>
    <row r="170" spans="1:6" ht="15.75">
      <c r="A170" s="5">
        <v>32874</v>
      </c>
      <c r="B170" s="1">
        <v>5708.1</v>
      </c>
      <c r="C170" s="6">
        <v>5.3</v>
      </c>
      <c r="D170" s="9">
        <f t="shared" si="4"/>
        <v>0.022645430603579653</v>
      </c>
      <c r="E170" s="6">
        <f t="shared" si="5"/>
        <v>-0.06666666666666732</v>
      </c>
      <c r="F170" s="4"/>
    </row>
    <row r="171" spans="1:6" ht="15.75">
      <c r="A171" s="5">
        <v>32964</v>
      </c>
      <c r="B171" s="1">
        <v>5797.4</v>
      </c>
      <c r="C171" s="6">
        <v>5.333333333333333</v>
      </c>
      <c r="D171" s="9">
        <f t="shared" si="4"/>
        <v>0.015644435100996702</v>
      </c>
      <c r="E171" s="6">
        <f t="shared" si="5"/>
        <v>0.033333333333333215</v>
      </c>
      <c r="F171" s="4"/>
    </row>
    <row r="172" spans="1:6" ht="15.75">
      <c r="A172" s="5">
        <v>33055</v>
      </c>
      <c r="B172" s="1">
        <v>5850.6</v>
      </c>
      <c r="C172" s="6">
        <v>5.7</v>
      </c>
      <c r="D172" s="9">
        <f t="shared" si="4"/>
        <v>0.009176527408838571</v>
      </c>
      <c r="E172" s="6">
        <f t="shared" si="5"/>
        <v>0.36666666666666714</v>
      </c>
      <c r="F172" s="4"/>
    </row>
    <row r="173" spans="1:6" ht="15.75">
      <c r="A173" s="5">
        <v>33147</v>
      </c>
      <c r="B173" s="1">
        <v>5846</v>
      </c>
      <c r="C173" s="6">
        <v>6.133333333333334</v>
      </c>
      <c r="D173" s="9">
        <f t="shared" si="4"/>
        <v>-0.000786244145899628</v>
      </c>
      <c r="E173" s="6">
        <f t="shared" si="5"/>
        <v>0.43333333333333357</v>
      </c>
      <c r="F173" s="4"/>
    </row>
    <row r="174" spans="1:6" ht="15.75">
      <c r="A174" s="5">
        <v>33239</v>
      </c>
      <c r="B174" s="1">
        <v>5880.2</v>
      </c>
      <c r="C174" s="6">
        <v>6.6000000000000005</v>
      </c>
      <c r="D174" s="9">
        <f t="shared" si="4"/>
        <v>0.005850153951419743</v>
      </c>
      <c r="E174" s="6">
        <f t="shared" si="5"/>
        <v>0.4666666666666668</v>
      </c>
      <c r="F174" s="4"/>
    </row>
    <row r="175" spans="1:6" ht="15.75">
      <c r="A175" s="5">
        <v>33329</v>
      </c>
      <c r="B175" s="1">
        <v>5962</v>
      </c>
      <c r="C175" s="6">
        <v>6.833333333333333</v>
      </c>
      <c r="D175" s="9">
        <f t="shared" si="4"/>
        <v>0.013911091459474199</v>
      </c>
      <c r="E175" s="6">
        <f t="shared" si="5"/>
        <v>0.2333333333333325</v>
      </c>
      <c r="F175" s="4"/>
    </row>
    <row r="176" spans="1:6" ht="15.75">
      <c r="A176" s="5">
        <v>33420</v>
      </c>
      <c r="B176" s="1">
        <v>6033.7</v>
      </c>
      <c r="C176" s="6">
        <v>6.866666666666667</v>
      </c>
      <c r="D176" s="9">
        <f t="shared" si="4"/>
        <v>0.012026165716202585</v>
      </c>
      <c r="E176" s="6">
        <f t="shared" si="5"/>
        <v>0.0333333333333341</v>
      </c>
      <c r="F176" s="4"/>
    </row>
    <row r="177" spans="1:6" ht="15.75">
      <c r="A177" s="5">
        <v>33512</v>
      </c>
      <c r="B177" s="1">
        <v>6092.5</v>
      </c>
      <c r="C177" s="6">
        <v>7.1000000000000005</v>
      </c>
      <c r="D177" s="9">
        <f t="shared" si="4"/>
        <v>0.009745264099971855</v>
      </c>
      <c r="E177" s="6">
        <f t="shared" si="5"/>
        <v>0.2333333333333334</v>
      </c>
      <c r="F177" s="4"/>
    </row>
    <row r="178" spans="1:6" ht="15.75">
      <c r="A178" s="5">
        <v>33604</v>
      </c>
      <c r="B178" s="1">
        <v>6190.7</v>
      </c>
      <c r="C178" s="6">
        <v>7.366666666666667</v>
      </c>
      <c r="D178" s="9">
        <f t="shared" si="4"/>
        <v>0.016118178087812855</v>
      </c>
      <c r="E178" s="6">
        <f t="shared" si="5"/>
        <v>0.2666666666666666</v>
      </c>
      <c r="F178" s="4"/>
    </row>
    <row r="179" spans="1:6" ht="15.75">
      <c r="A179" s="5">
        <v>33695</v>
      </c>
      <c r="B179" s="1">
        <v>6295.2</v>
      </c>
      <c r="C179" s="6">
        <v>7.6000000000000005</v>
      </c>
      <c r="D179" s="9">
        <f t="shared" si="4"/>
        <v>0.01688015894809957</v>
      </c>
      <c r="E179" s="6">
        <f t="shared" si="5"/>
        <v>0.2333333333333334</v>
      </c>
      <c r="F179" s="4"/>
    </row>
    <row r="180" spans="1:6" ht="15.75">
      <c r="A180" s="5">
        <v>33786</v>
      </c>
      <c r="B180" s="1">
        <v>6389.7</v>
      </c>
      <c r="C180" s="6">
        <v>7.633333333333333</v>
      </c>
      <c r="D180" s="9">
        <f t="shared" si="4"/>
        <v>0.015011437285550896</v>
      </c>
      <c r="E180" s="6">
        <f t="shared" si="5"/>
        <v>0.03333333333333233</v>
      </c>
      <c r="F180" s="4"/>
    </row>
    <row r="181" spans="1:6" ht="15.75">
      <c r="A181" s="5">
        <v>33878</v>
      </c>
      <c r="B181" s="1">
        <v>6493.6</v>
      </c>
      <c r="C181" s="6">
        <v>7.366666666666667</v>
      </c>
      <c r="D181" s="9">
        <f t="shared" si="4"/>
        <v>0.016260544313504634</v>
      </c>
      <c r="E181" s="6">
        <f t="shared" si="5"/>
        <v>-0.2666666666666657</v>
      </c>
      <c r="F181" s="4"/>
    </row>
    <row r="182" spans="1:6" ht="15.75">
      <c r="A182" s="5">
        <v>33970</v>
      </c>
      <c r="B182" s="1">
        <v>6544.5</v>
      </c>
      <c r="C182" s="6">
        <v>7.133333333333333</v>
      </c>
      <c r="D182" s="9">
        <f t="shared" si="4"/>
        <v>0.007838487125785332</v>
      </c>
      <c r="E182" s="6">
        <f t="shared" si="5"/>
        <v>-0.23333333333333428</v>
      </c>
      <c r="F182" s="4"/>
    </row>
    <row r="183" spans="1:6" ht="15.75">
      <c r="A183" s="5">
        <v>34060</v>
      </c>
      <c r="B183" s="1">
        <v>6622.7</v>
      </c>
      <c r="C183" s="6">
        <v>7.066666666666666</v>
      </c>
      <c r="D183" s="9">
        <f t="shared" si="4"/>
        <v>0.011948964779585885</v>
      </c>
      <c r="E183" s="6">
        <f t="shared" si="5"/>
        <v>-0.06666666666666643</v>
      </c>
      <c r="F183" s="4"/>
    </row>
    <row r="184" spans="1:6" ht="15.75">
      <c r="A184" s="5">
        <v>34151</v>
      </c>
      <c r="B184" s="1">
        <v>6688.3</v>
      </c>
      <c r="C184" s="6">
        <v>6.8</v>
      </c>
      <c r="D184" s="9">
        <f t="shared" si="4"/>
        <v>0.009905325622480312</v>
      </c>
      <c r="E184" s="6">
        <f t="shared" si="5"/>
        <v>-0.2666666666666666</v>
      </c>
      <c r="F184" s="4"/>
    </row>
    <row r="185" spans="1:6" ht="15.75">
      <c r="A185" s="5">
        <v>34243</v>
      </c>
      <c r="B185" s="1">
        <v>6813.8</v>
      </c>
      <c r="C185" s="6">
        <v>6.633333333333333</v>
      </c>
      <c r="D185" s="9">
        <f t="shared" si="4"/>
        <v>0.018764110461552262</v>
      </c>
      <c r="E185" s="6">
        <f t="shared" si="5"/>
        <v>-0.16666666666666696</v>
      </c>
      <c r="F185" s="4"/>
    </row>
    <row r="186" spans="1:6" ht="15.75">
      <c r="A186" s="5">
        <v>34335</v>
      </c>
      <c r="B186" s="1">
        <v>6916.3</v>
      </c>
      <c r="C186" s="6">
        <v>6.566666666666666</v>
      </c>
      <c r="D186" s="9">
        <f t="shared" si="4"/>
        <v>0.0150430009686225</v>
      </c>
      <c r="E186" s="6">
        <f t="shared" si="5"/>
        <v>-0.06666666666666643</v>
      </c>
      <c r="F186" s="4"/>
    </row>
    <row r="187" spans="1:6" ht="15.75">
      <c r="A187" s="5">
        <v>34425</v>
      </c>
      <c r="B187" s="1">
        <v>7044.3</v>
      </c>
      <c r="C187" s="6">
        <v>6.2</v>
      </c>
      <c r="D187" s="9">
        <f t="shared" si="4"/>
        <v>0.01850700519063661</v>
      </c>
      <c r="E187" s="6">
        <f t="shared" si="5"/>
        <v>-0.36666666666666625</v>
      </c>
      <c r="F187" s="4"/>
    </row>
    <row r="188" spans="1:6" ht="15.75">
      <c r="A188" s="5">
        <v>34516</v>
      </c>
      <c r="B188" s="1">
        <v>7131.8</v>
      </c>
      <c r="C188" s="6">
        <v>6</v>
      </c>
      <c r="D188" s="9">
        <f t="shared" si="4"/>
        <v>0.012421390343966042</v>
      </c>
      <c r="E188" s="6">
        <f t="shared" si="5"/>
        <v>-0.20000000000000018</v>
      </c>
      <c r="F188" s="4"/>
    </row>
    <row r="189" spans="1:6" ht="15.75">
      <c r="A189" s="5">
        <v>34608</v>
      </c>
      <c r="B189" s="1">
        <v>7248.2</v>
      </c>
      <c r="C189" s="6">
        <v>5.633333333333333</v>
      </c>
      <c r="D189" s="9">
        <f t="shared" si="4"/>
        <v>0.016321265318713318</v>
      </c>
      <c r="E189" s="6">
        <f t="shared" si="5"/>
        <v>-0.36666666666666714</v>
      </c>
      <c r="F189" s="4"/>
    </row>
    <row r="190" spans="1:6" ht="15.75">
      <c r="A190" s="5">
        <v>34700</v>
      </c>
      <c r="B190" s="1">
        <v>7307.7</v>
      </c>
      <c r="C190" s="6">
        <v>5.466666666666666</v>
      </c>
      <c r="D190" s="9">
        <f t="shared" si="4"/>
        <v>0.008208934632046578</v>
      </c>
      <c r="E190" s="6">
        <f t="shared" si="5"/>
        <v>-0.16666666666666696</v>
      </c>
      <c r="F190" s="4"/>
    </row>
    <row r="191" spans="1:6" ht="15.75">
      <c r="A191" s="5">
        <v>34790</v>
      </c>
      <c r="B191" s="1">
        <v>7355.8</v>
      </c>
      <c r="C191" s="6">
        <v>5.666666666666667</v>
      </c>
      <c r="D191" s="9">
        <f t="shared" si="4"/>
        <v>0.0065820983346333815</v>
      </c>
      <c r="E191" s="6">
        <f t="shared" si="5"/>
        <v>0.20000000000000107</v>
      </c>
      <c r="F191" s="4"/>
    </row>
    <row r="192" spans="1:6" ht="15.75">
      <c r="A192" s="5">
        <v>34881</v>
      </c>
      <c r="B192" s="1">
        <v>7452.5</v>
      </c>
      <c r="C192" s="6">
        <v>5.666666666666667</v>
      </c>
      <c r="D192" s="9">
        <f t="shared" si="4"/>
        <v>0.013146088800674274</v>
      </c>
      <c r="E192" s="6">
        <f t="shared" si="5"/>
        <v>0</v>
      </c>
      <c r="F192" s="4"/>
    </row>
    <row r="193" spans="1:6" ht="15.75">
      <c r="A193" s="5">
        <v>34973</v>
      </c>
      <c r="B193" s="1">
        <v>7542.5</v>
      </c>
      <c r="C193" s="6">
        <v>5.566666666666666</v>
      </c>
      <c r="D193" s="9">
        <f t="shared" si="4"/>
        <v>0.012076484401207649</v>
      </c>
      <c r="E193" s="6">
        <f t="shared" si="5"/>
        <v>-0.10000000000000053</v>
      </c>
      <c r="F193" s="4"/>
    </row>
    <row r="194" spans="1:6" ht="15.75">
      <c r="A194" s="5">
        <v>35065</v>
      </c>
      <c r="B194" s="1">
        <v>7638.2</v>
      </c>
      <c r="C194" s="6">
        <v>5.533333333333334</v>
      </c>
      <c r="D194" s="9">
        <f t="shared" si="4"/>
        <v>0.012688100762346678</v>
      </c>
      <c r="E194" s="6">
        <f t="shared" si="5"/>
        <v>-0.03333333333333233</v>
      </c>
      <c r="F194" s="4"/>
    </row>
    <row r="195" spans="1:6" ht="15.75">
      <c r="A195" s="5">
        <v>35156</v>
      </c>
      <c r="B195" s="1">
        <v>7800</v>
      </c>
      <c r="C195" s="6">
        <v>5.5</v>
      </c>
      <c r="D195" s="9">
        <f t="shared" si="4"/>
        <v>0.021183001230656463</v>
      </c>
      <c r="E195" s="6">
        <f t="shared" si="5"/>
        <v>-0.0333333333333341</v>
      </c>
      <c r="F195" s="4"/>
    </row>
    <row r="196" spans="1:6" ht="15.75">
      <c r="A196" s="5">
        <v>35247</v>
      </c>
      <c r="B196" s="1">
        <v>7892.7</v>
      </c>
      <c r="C196" s="6">
        <v>5.266666666666667</v>
      </c>
      <c r="D196" s="9">
        <f aca="true" t="shared" si="6" ref="D196:D247">(B196-B195)/B195</f>
        <v>0.011884615384615362</v>
      </c>
      <c r="E196" s="6">
        <f aca="true" t="shared" si="7" ref="E196:E247">C196-C195</f>
        <v>-0.2333333333333334</v>
      </c>
      <c r="F196" s="4"/>
    </row>
    <row r="197" spans="1:6" ht="15.75">
      <c r="A197" s="5">
        <v>35339</v>
      </c>
      <c r="B197" s="1">
        <v>8023</v>
      </c>
      <c r="C197" s="6">
        <v>5.333333333333333</v>
      </c>
      <c r="D197" s="9">
        <f t="shared" si="6"/>
        <v>0.016508925969566837</v>
      </c>
      <c r="E197" s="6">
        <f t="shared" si="7"/>
        <v>0.06666666666666643</v>
      </c>
      <c r="F197" s="4"/>
    </row>
    <row r="198" spans="1:6" ht="15.75">
      <c r="A198" s="5">
        <v>35431</v>
      </c>
      <c r="B198" s="1">
        <v>8137</v>
      </c>
      <c r="C198" s="6">
        <v>5.233333333333333</v>
      </c>
      <c r="D198" s="9">
        <f t="shared" si="6"/>
        <v>0.014209148697494702</v>
      </c>
      <c r="E198" s="6">
        <f t="shared" si="7"/>
        <v>-0.09999999999999964</v>
      </c>
      <c r="F198" s="4"/>
    </row>
    <row r="199" spans="1:6" ht="15.75">
      <c r="A199" s="5">
        <v>35521</v>
      </c>
      <c r="B199" s="1">
        <v>8276.8</v>
      </c>
      <c r="C199" s="6">
        <v>5</v>
      </c>
      <c r="D199" s="9">
        <f t="shared" si="6"/>
        <v>0.017180779156937356</v>
      </c>
      <c r="E199" s="6">
        <f t="shared" si="7"/>
        <v>-0.2333333333333334</v>
      </c>
      <c r="F199" s="4"/>
    </row>
    <row r="200" spans="1:6" ht="15.75">
      <c r="A200" s="5">
        <v>35612</v>
      </c>
      <c r="B200" s="1">
        <v>8409.9</v>
      </c>
      <c r="C200" s="6">
        <v>4.866666666666666</v>
      </c>
      <c r="D200" s="9">
        <f t="shared" si="6"/>
        <v>0.016081094142663878</v>
      </c>
      <c r="E200" s="6">
        <f t="shared" si="7"/>
        <v>-0.13333333333333375</v>
      </c>
      <c r="F200" s="4"/>
    </row>
    <row r="201" spans="1:6" ht="15.75">
      <c r="A201" s="5">
        <v>35704</v>
      </c>
      <c r="B201" s="1">
        <v>8505.7</v>
      </c>
      <c r="C201" s="6">
        <v>4.666666666666667</v>
      </c>
      <c r="D201" s="9">
        <f t="shared" si="6"/>
        <v>0.011391336401146398</v>
      </c>
      <c r="E201" s="6">
        <f t="shared" si="7"/>
        <v>-0.1999999999999993</v>
      </c>
      <c r="F201" s="4"/>
    </row>
    <row r="202" spans="1:6" ht="15.75">
      <c r="A202" s="5">
        <v>35796</v>
      </c>
      <c r="B202" s="1">
        <v>8600.6</v>
      </c>
      <c r="C202" s="6">
        <v>4.633333333333333</v>
      </c>
      <c r="D202" s="9">
        <f t="shared" si="6"/>
        <v>0.011157223979213895</v>
      </c>
      <c r="E202" s="6">
        <f t="shared" si="7"/>
        <v>-0.0333333333333341</v>
      </c>
      <c r="F202" s="4"/>
    </row>
    <row r="203" spans="1:6" ht="15.75">
      <c r="A203" s="5">
        <v>35886</v>
      </c>
      <c r="B203" s="1">
        <v>8698.6</v>
      </c>
      <c r="C203" s="6">
        <v>4.3999999999999995</v>
      </c>
      <c r="D203" s="9">
        <f t="shared" si="6"/>
        <v>0.011394553868334767</v>
      </c>
      <c r="E203" s="6">
        <f t="shared" si="7"/>
        <v>-0.2333333333333334</v>
      </c>
      <c r="F203" s="4"/>
    </row>
    <row r="204" spans="1:6" ht="15.75">
      <c r="A204" s="5">
        <v>35977</v>
      </c>
      <c r="B204" s="1">
        <v>8847.2</v>
      </c>
      <c r="C204" s="6">
        <v>4.533333333333333</v>
      </c>
      <c r="D204" s="9">
        <f t="shared" si="6"/>
        <v>0.01708320879221948</v>
      </c>
      <c r="E204" s="6">
        <f t="shared" si="7"/>
        <v>0.13333333333333375</v>
      </c>
      <c r="F204" s="4"/>
    </row>
    <row r="205" spans="1:6" ht="15.75">
      <c r="A205" s="5">
        <v>36069</v>
      </c>
      <c r="B205" s="1">
        <v>9027.5</v>
      </c>
      <c r="C205" s="6">
        <v>4.433333333333334</v>
      </c>
      <c r="D205" s="9">
        <f t="shared" si="6"/>
        <v>0.020379329053259704</v>
      </c>
      <c r="E205" s="6">
        <f t="shared" si="7"/>
        <v>-0.09999999999999964</v>
      </c>
      <c r="F205" s="4"/>
    </row>
    <row r="206" spans="1:6" ht="15.75">
      <c r="A206" s="5">
        <v>36161</v>
      </c>
      <c r="B206" s="1">
        <v>9148.6</v>
      </c>
      <c r="C206" s="6">
        <v>4.3</v>
      </c>
      <c r="D206" s="9">
        <f t="shared" si="6"/>
        <v>0.013414566602049333</v>
      </c>
      <c r="E206" s="6">
        <f t="shared" si="7"/>
        <v>-0.13333333333333375</v>
      </c>
      <c r="F206" s="4"/>
    </row>
    <row r="207" spans="1:6" ht="15.75">
      <c r="A207" s="5">
        <v>36251</v>
      </c>
      <c r="B207" s="1">
        <v>9252.6</v>
      </c>
      <c r="C207" s="6">
        <v>4.266666666666667</v>
      </c>
      <c r="D207" s="9">
        <f t="shared" si="6"/>
        <v>0.011367859563211857</v>
      </c>
      <c r="E207" s="6">
        <f t="shared" si="7"/>
        <v>-0.033333333333333215</v>
      </c>
      <c r="F207" s="4"/>
    </row>
    <row r="208" spans="1:6" ht="15.75">
      <c r="A208" s="5">
        <v>36342</v>
      </c>
      <c r="B208" s="1">
        <v>9405.1</v>
      </c>
      <c r="C208" s="6">
        <v>4.233333333333333</v>
      </c>
      <c r="D208" s="9">
        <f t="shared" si="6"/>
        <v>0.016481853749216437</v>
      </c>
      <c r="E208" s="6">
        <f t="shared" si="7"/>
        <v>-0.033333333333333215</v>
      </c>
      <c r="F208" s="4"/>
    </row>
    <row r="209" spans="1:6" ht="15.75">
      <c r="A209" s="5">
        <v>36434</v>
      </c>
      <c r="B209" s="1">
        <v>9607.7</v>
      </c>
      <c r="C209" s="6">
        <v>4.066666666666666</v>
      </c>
      <c r="D209" s="9">
        <f t="shared" si="6"/>
        <v>0.02154150407757497</v>
      </c>
      <c r="E209" s="6">
        <f t="shared" si="7"/>
        <v>-0.16666666666666696</v>
      </c>
      <c r="F209" s="4"/>
    </row>
    <row r="210" spans="1:6" ht="15.75">
      <c r="A210" s="5">
        <v>36526</v>
      </c>
      <c r="B210" s="1">
        <v>9709.5</v>
      </c>
      <c r="C210" s="6">
        <v>4.033333333333333</v>
      </c>
      <c r="D210" s="9">
        <f t="shared" si="6"/>
        <v>0.010595668057911806</v>
      </c>
      <c r="E210" s="6">
        <f t="shared" si="7"/>
        <v>-0.033333333333333215</v>
      </c>
      <c r="F210" s="4"/>
    </row>
    <row r="211" spans="1:6" ht="15.75">
      <c r="A211" s="5">
        <v>36617</v>
      </c>
      <c r="B211" s="1">
        <v>9949.1</v>
      </c>
      <c r="C211" s="6">
        <v>3.9333333333333336</v>
      </c>
      <c r="D211" s="9">
        <f t="shared" si="6"/>
        <v>0.024676862866265036</v>
      </c>
      <c r="E211" s="6">
        <f t="shared" si="7"/>
        <v>-0.09999999999999964</v>
      </c>
      <c r="F211" s="4"/>
    </row>
    <row r="212" spans="1:6" ht="15.75">
      <c r="A212" s="5">
        <v>36708</v>
      </c>
      <c r="B212" s="1">
        <v>10017.5</v>
      </c>
      <c r="C212" s="6">
        <v>4</v>
      </c>
      <c r="D212" s="9">
        <f t="shared" si="6"/>
        <v>0.006874993718024709</v>
      </c>
      <c r="E212" s="6">
        <f t="shared" si="7"/>
        <v>0.06666666666666643</v>
      </c>
      <c r="F212" s="4"/>
    </row>
    <row r="213" spans="1:6" ht="15.75">
      <c r="A213" s="5">
        <v>36800</v>
      </c>
      <c r="B213" s="1">
        <v>10129.8</v>
      </c>
      <c r="C213" s="6">
        <v>3.9</v>
      </c>
      <c r="D213" s="9">
        <f t="shared" si="6"/>
        <v>0.011210381831794286</v>
      </c>
      <c r="E213" s="6">
        <f t="shared" si="7"/>
        <v>-0.10000000000000009</v>
      </c>
      <c r="F213" s="4"/>
    </row>
    <row r="214" spans="1:6" ht="15.75">
      <c r="A214" s="5">
        <v>36892</v>
      </c>
      <c r="B214" s="1">
        <v>10165.1</v>
      </c>
      <c r="C214" s="6">
        <v>4.233333333333333</v>
      </c>
      <c r="D214" s="9">
        <f t="shared" si="6"/>
        <v>0.0034847677150586483</v>
      </c>
      <c r="E214" s="6">
        <f t="shared" si="7"/>
        <v>0.3333333333333335</v>
      </c>
      <c r="F214" s="4"/>
    </row>
    <row r="215" spans="1:6" ht="15.75">
      <c r="A215" s="5">
        <v>36982</v>
      </c>
      <c r="B215" s="1">
        <v>10301.3</v>
      </c>
      <c r="C215" s="6">
        <v>4.3999999999999995</v>
      </c>
      <c r="D215" s="9">
        <f t="shared" si="6"/>
        <v>0.013398786042439218</v>
      </c>
      <c r="E215" s="6">
        <f t="shared" si="7"/>
        <v>0.16666666666666607</v>
      </c>
      <c r="F215" s="4"/>
    </row>
    <row r="216" spans="1:6" ht="15.75">
      <c r="A216" s="5">
        <v>37073</v>
      </c>
      <c r="B216" s="1">
        <v>10305.2</v>
      </c>
      <c r="C216" s="6">
        <v>4.833333333333333</v>
      </c>
      <c r="D216" s="9">
        <f t="shared" si="6"/>
        <v>0.00037859299311751484</v>
      </c>
      <c r="E216" s="6">
        <f t="shared" si="7"/>
        <v>0.43333333333333357</v>
      </c>
      <c r="F216" s="4"/>
    </row>
    <row r="217" spans="1:6" ht="15.75">
      <c r="A217" s="5">
        <v>37165</v>
      </c>
      <c r="B217" s="1">
        <v>10373.1</v>
      </c>
      <c r="C217" s="6">
        <v>5.5</v>
      </c>
      <c r="D217" s="9">
        <f t="shared" si="6"/>
        <v>0.006588906571439626</v>
      </c>
      <c r="E217" s="6">
        <f t="shared" si="7"/>
        <v>0.666666666666667</v>
      </c>
      <c r="F217" s="4"/>
    </row>
    <row r="218" spans="1:6" ht="15.75">
      <c r="A218" s="5">
        <v>37257</v>
      </c>
      <c r="B218" s="1">
        <v>10498.7</v>
      </c>
      <c r="C218" s="6">
        <v>5.7</v>
      </c>
      <c r="D218" s="9">
        <f t="shared" si="6"/>
        <v>0.012108241509288483</v>
      </c>
      <c r="E218" s="6">
        <f t="shared" si="7"/>
        <v>0.20000000000000018</v>
      </c>
      <c r="F218" s="4"/>
    </row>
    <row r="219" spans="1:6" ht="15.75">
      <c r="A219" s="5">
        <v>37347</v>
      </c>
      <c r="B219" s="1">
        <v>10601.9</v>
      </c>
      <c r="C219" s="6">
        <v>5.833333333333333</v>
      </c>
      <c r="D219" s="9">
        <f t="shared" si="6"/>
        <v>0.009829788449998466</v>
      </c>
      <c r="E219" s="6">
        <f t="shared" si="7"/>
        <v>0.13333333333333286</v>
      </c>
      <c r="F219" s="4"/>
    </row>
    <row r="220" spans="1:6" ht="15.75">
      <c r="A220" s="5">
        <v>37438</v>
      </c>
      <c r="B220" s="1">
        <v>10701.7</v>
      </c>
      <c r="C220" s="6">
        <v>5.733333333333333</v>
      </c>
      <c r="D220" s="9">
        <f t="shared" si="6"/>
        <v>0.009413407030815335</v>
      </c>
      <c r="E220" s="6">
        <f t="shared" si="7"/>
        <v>-0.09999999999999964</v>
      </c>
      <c r="F220" s="4"/>
    </row>
    <row r="221" spans="1:6" ht="15.75">
      <c r="A221" s="5">
        <v>37530</v>
      </c>
      <c r="B221" s="1">
        <v>10766.9</v>
      </c>
      <c r="C221" s="6">
        <v>5.866666666666667</v>
      </c>
      <c r="D221" s="9">
        <f t="shared" si="6"/>
        <v>0.0060924899782276555</v>
      </c>
      <c r="E221" s="6">
        <f t="shared" si="7"/>
        <v>0.13333333333333375</v>
      </c>
      <c r="F221" s="4"/>
    </row>
    <row r="222" spans="1:6" ht="15.75">
      <c r="A222" s="5">
        <v>37622</v>
      </c>
      <c r="B222" s="1">
        <v>10888.4</v>
      </c>
      <c r="C222" s="6">
        <v>5.866666666666667</v>
      </c>
      <c r="D222" s="9">
        <f t="shared" si="6"/>
        <v>0.01128458516378902</v>
      </c>
      <c r="E222" s="6">
        <f t="shared" si="7"/>
        <v>0</v>
      </c>
      <c r="F222" s="4"/>
    </row>
    <row r="223" spans="1:6" ht="15.75">
      <c r="A223" s="5">
        <v>37712</v>
      </c>
      <c r="B223" s="1">
        <v>11008.1</v>
      </c>
      <c r="C223" s="6">
        <v>6.133333333333333</v>
      </c>
      <c r="D223" s="9">
        <f t="shared" si="6"/>
        <v>0.010993350721869213</v>
      </c>
      <c r="E223" s="6">
        <f t="shared" si="7"/>
        <v>0.2666666666666657</v>
      </c>
      <c r="F223" s="4"/>
    </row>
    <row r="224" spans="1:6" ht="15.75">
      <c r="A224" s="5">
        <v>37803</v>
      </c>
      <c r="B224" s="1">
        <v>11255.7</v>
      </c>
      <c r="C224" s="6">
        <v>6.133333333333333</v>
      </c>
      <c r="D224" s="9">
        <f t="shared" si="6"/>
        <v>0.022492528229213066</v>
      </c>
      <c r="E224" s="6">
        <f t="shared" si="7"/>
        <v>0</v>
      </c>
      <c r="F224" s="4"/>
    </row>
    <row r="225" spans="1:6" ht="15.75">
      <c r="A225" s="5">
        <v>37895</v>
      </c>
      <c r="B225" s="1">
        <v>11416.5</v>
      </c>
      <c r="C225" s="6">
        <v>5.833333333333333</v>
      </c>
      <c r="D225" s="9">
        <f t="shared" si="6"/>
        <v>0.014286095045177045</v>
      </c>
      <c r="E225" s="6">
        <f t="shared" si="7"/>
        <v>-0.2999999999999998</v>
      </c>
      <c r="F225" s="4"/>
    </row>
    <row r="226" spans="1:6" ht="15.75">
      <c r="A226" s="5">
        <v>37987</v>
      </c>
      <c r="B226" s="1">
        <v>11597.2</v>
      </c>
      <c r="C226" s="6">
        <v>5.7</v>
      </c>
      <c r="D226" s="9">
        <f t="shared" si="6"/>
        <v>0.01582796829150797</v>
      </c>
      <c r="E226" s="6">
        <f t="shared" si="7"/>
        <v>-0.13333333333333286</v>
      </c>
      <c r="F226" s="4"/>
    </row>
    <row r="227" spans="1:6" ht="15.75">
      <c r="A227" s="5">
        <v>38078</v>
      </c>
      <c r="B227" s="1">
        <v>11778.4</v>
      </c>
      <c r="C227" s="6">
        <v>5.599999999999999</v>
      </c>
      <c r="D227" s="9">
        <f t="shared" si="6"/>
        <v>0.01562446107681155</v>
      </c>
      <c r="E227" s="6">
        <f t="shared" si="7"/>
        <v>-0.10000000000000142</v>
      </c>
      <c r="F227" s="4"/>
    </row>
    <row r="228" spans="1:6" ht="15.75">
      <c r="A228" s="5">
        <v>38169</v>
      </c>
      <c r="B228" s="1">
        <v>11950.5</v>
      </c>
      <c r="C228" s="6">
        <v>5.433333333333334</v>
      </c>
      <c r="D228" s="9">
        <f t="shared" si="6"/>
        <v>0.014611492223052398</v>
      </c>
      <c r="E228" s="6">
        <f t="shared" si="7"/>
        <v>-0.1666666666666652</v>
      </c>
      <c r="F228" s="4"/>
    </row>
    <row r="229" spans="1:6" ht="15.75">
      <c r="A229" s="5">
        <v>38261</v>
      </c>
      <c r="B229" s="1">
        <v>12144.9</v>
      </c>
      <c r="C229" s="6">
        <v>5.433333333333334</v>
      </c>
      <c r="D229" s="9">
        <f t="shared" si="6"/>
        <v>0.016267101794903947</v>
      </c>
      <c r="E229" s="6">
        <f t="shared" si="7"/>
        <v>0</v>
      </c>
      <c r="F229" s="4"/>
    </row>
    <row r="230" spans="1:6" ht="15.75">
      <c r="A230" s="5">
        <v>38353</v>
      </c>
      <c r="B230" s="1">
        <v>12379.5</v>
      </c>
      <c r="C230" s="6">
        <v>5.266666666666667</v>
      </c>
      <c r="D230" s="9">
        <f t="shared" si="6"/>
        <v>0.019316750240841864</v>
      </c>
      <c r="E230" s="6">
        <f t="shared" si="7"/>
        <v>-0.16666666666666696</v>
      </c>
      <c r="F230" s="4"/>
    </row>
    <row r="231" spans="1:6" ht="15.75">
      <c r="A231" s="5">
        <v>38443</v>
      </c>
      <c r="B231" s="1">
        <v>12516.8</v>
      </c>
      <c r="C231" s="6">
        <v>5.133333333333334</v>
      </c>
      <c r="D231" s="9">
        <f t="shared" si="6"/>
        <v>0.011090916434427826</v>
      </c>
      <c r="E231" s="6">
        <f t="shared" si="7"/>
        <v>-0.13333333333333286</v>
      </c>
      <c r="F231" s="4"/>
    </row>
    <row r="232" spans="1:6" ht="15.75">
      <c r="A232" s="5">
        <v>38534</v>
      </c>
      <c r="B232" s="1">
        <v>12741.6</v>
      </c>
      <c r="C232" s="6">
        <v>4.966666666666667</v>
      </c>
      <c r="D232" s="9">
        <f t="shared" si="6"/>
        <v>0.017959861945545275</v>
      </c>
      <c r="E232" s="6">
        <f t="shared" si="7"/>
        <v>-0.16666666666666696</v>
      </c>
      <c r="F232" s="4"/>
    </row>
    <row r="233" spans="1:6" ht="15.75">
      <c r="A233" s="5">
        <v>38626</v>
      </c>
      <c r="B233" s="1">
        <v>12915.6</v>
      </c>
      <c r="C233" s="6">
        <v>4.933333333333334</v>
      </c>
      <c r="D233" s="9">
        <f t="shared" si="6"/>
        <v>0.013656055754379356</v>
      </c>
      <c r="E233" s="6">
        <f t="shared" si="7"/>
        <v>-0.033333333333333215</v>
      </c>
      <c r="F233" s="4"/>
    </row>
    <row r="234" spans="1:6" ht="15.75">
      <c r="A234" s="5">
        <v>38718</v>
      </c>
      <c r="B234" s="1">
        <v>13183.5</v>
      </c>
      <c r="C234" s="6">
        <v>4.733333333333333</v>
      </c>
      <c r="D234" s="9">
        <f t="shared" si="6"/>
        <v>0.020742358078602592</v>
      </c>
      <c r="E234" s="6">
        <f t="shared" si="7"/>
        <v>-0.20000000000000018</v>
      </c>
      <c r="F234" s="4"/>
    </row>
    <row r="235" spans="1:6" ht="15.75">
      <c r="A235" s="5">
        <v>38808</v>
      </c>
      <c r="B235" s="1">
        <v>13347.8</v>
      </c>
      <c r="C235" s="6">
        <v>4.666666666666667</v>
      </c>
      <c r="D235" s="9">
        <f t="shared" si="6"/>
        <v>0.012462547881821918</v>
      </c>
      <c r="E235" s="6">
        <f t="shared" si="7"/>
        <v>-0.06666666666666643</v>
      </c>
      <c r="F235" s="4"/>
    </row>
    <row r="236" spans="1:6" ht="15.75">
      <c r="A236" s="5">
        <v>38899</v>
      </c>
      <c r="B236" s="1">
        <v>13452.9</v>
      </c>
      <c r="C236" s="6">
        <v>4.633333333333334</v>
      </c>
      <c r="D236" s="9">
        <f t="shared" si="6"/>
        <v>0.00787395675691877</v>
      </c>
      <c r="E236" s="6">
        <f t="shared" si="7"/>
        <v>-0.033333333333333215</v>
      </c>
      <c r="F236" s="4"/>
    </row>
    <row r="237" spans="1:6" ht="15.75">
      <c r="A237" s="5">
        <v>38991</v>
      </c>
      <c r="B237" s="1">
        <v>13611.5</v>
      </c>
      <c r="C237" s="6">
        <v>4.433333333333334</v>
      </c>
      <c r="D237" s="9">
        <f t="shared" si="6"/>
        <v>0.011789279634874292</v>
      </c>
      <c r="E237" s="6">
        <f t="shared" si="7"/>
        <v>-0.20000000000000018</v>
      </c>
      <c r="F237" s="4"/>
    </row>
    <row r="238" spans="1:6" ht="15.75">
      <c r="A238" s="5">
        <v>39083</v>
      </c>
      <c r="B238" s="1">
        <v>13795.6</v>
      </c>
      <c r="C238" s="6">
        <v>4.5</v>
      </c>
      <c r="D238" s="9">
        <f t="shared" si="6"/>
        <v>0.013525327847775805</v>
      </c>
      <c r="E238" s="6">
        <f t="shared" si="7"/>
        <v>0.06666666666666643</v>
      </c>
      <c r="F238" s="4"/>
    </row>
    <row r="239" spans="1:6" ht="15.75">
      <c r="A239" s="5">
        <v>39173</v>
      </c>
      <c r="B239" s="1">
        <v>13997.2</v>
      </c>
      <c r="C239" s="6">
        <v>4.533333333333333</v>
      </c>
      <c r="D239" s="9">
        <f t="shared" si="6"/>
        <v>0.014613354982748149</v>
      </c>
      <c r="E239" s="6">
        <f t="shared" si="7"/>
        <v>0.033333333333333215</v>
      </c>
      <c r="F239" s="4"/>
    </row>
    <row r="240" spans="1:6" ht="15.75">
      <c r="A240" s="5">
        <v>39264</v>
      </c>
      <c r="B240" s="1">
        <v>14179.9</v>
      </c>
      <c r="C240" s="6">
        <v>4.7</v>
      </c>
      <c r="D240" s="9">
        <f t="shared" si="6"/>
        <v>0.013052610522104342</v>
      </c>
      <c r="E240" s="6">
        <f t="shared" si="7"/>
        <v>0.16666666666666696</v>
      </c>
      <c r="F240" s="4"/>
    </row>
    <row r="241" spans="1:6" ht="15.75">
      <c r="A241" s="5">
        <v>39356</v>
      </c>
      <c r="B241" s="1">
        <v>14337.9</v>
      </c>
      <c r="C241" s="6">
        <v>4.8</v>
      </c>
      <c r="D241" s="9">
        <f t="shared" si="6"/>
        <v>0.011142532740005219</v>
      </c>
      <c r="E241" s="6">
        <f t="shared" si="7"/>
        <v>0.09999999999999964</v>
      </c>
      <c r="F241" s="4"/>
    </row>
    <row r="242" spans="1:6" ht="15.75">
      <c r="A242" s="5">
        <v>39448</v>
      </c>
      <c r="B242" s="1">
        <v>14373.9</v>
      </c>
      <c r="C242" s="6">
        <v>4.933333333333333</v>
      </c>
      <c r="D242" s="9">
        <f t="shared" si="6"/>
        <v>0.0025108279455150337</v>
      </c>
      <c r="E242" s="6">
        <f t="shared" si="7"/>
        <v>0.13333333333333286</v>
      </c>
      <c r="F242" s="4"/>
    </row>
    <row r="243" spans="1:6" ht="15.75">
      <c r="A243" s="5">
        <v>39539</v>
      </c>
      <c r="B243" s="1">
        <v>14497.8</v>
      </c>
      <c r="C243" s="6">
        <v>5.366666666666667</v>
      </c>
      <c r="D243" s="9">
        <f t="shared" si="6"/>
        <v>0.008619790036107087</v>
      </c>
      <c r="E243" s="6">
        <f t="shared" si="7"/>
        <v>0.43333333333333446</v>
      </c>
      <c r="F243" s="4"/>
    </row>
    <row r="244" spans="1:6" ht="15.75">
      <c r="A244" s="5">
        <v>39630</v>
      </c>
      <c r="B244" s="1">
        <v>14546.7</v>
      </c>
      <c r="C244" s="6">
        <v>6.066666666666666</v>
      </c>
      <c r="D244" s="9">
        <f t="shared" si="6"/>
        <v>0.0033729255473245222</v>
      </c>
      <c r="E244" s="6">
        <f t="shared" si="7"/>
        <v>0.6999999999999993</v>
      </c>
      <c r="F244" s="4"/>
    </row>
    <row r="245" spans="1:6" ht="15.75">
      <c r="A245" s="5">
        <v>39722</v>
      </c>
      <c r="B245" s="1">
        <v>14347.3</v>
      </c>
      <c r="C245" s="6">
        <v>6.866666666666666</v>
      </c>
      <c r="D245" s="9">
        <f t="shared" si="6"/>
        <v>-0.013707576288780372</v>
      </c>
      <c r="E245" s="6">
        <f t="shared" si="7"/>
        <v>0.7999999999999998</v>
      </c>
      <c r="F245" s="4"/>
    </row>
    <row r="246" spans="1:6" ht="15.75">
      <c r="A246" s="5">
        <v>39814</v>
      </c>
      <c r="B246" s="1">
        <v>14178</v>
      </c>
      <c r="C246" s="6">
        <v>8.066666666666666</v>
      </c>
      <c r="D246" s="9">
        <f t="shared" si="6"/>
        <v>-0.011800129641117095</v>
      </c>
      <c r="E246" s="6">
        <f t="shared" si="7"/>
        <v>1.2000000000000002</v>
      </c>
      <c r="F246" s="4"/>
    </row>
    <row r="247" spans="1:6" ht="15.75">
      <c r="A247" s="5">
        <v>39904</v>
      </c>
      <c r="B247" s="1">
        <v>14143.3</v>
      </c>
      <c r="C247" s="6">
        <v>9.266666666666667</v>
      </c>
      <c r="D247" s="9">
        <f t="shared" si="6"/>
        <v>-0.002447453801664602</v>
      </c>
      <c r="E247" s="6">
        <f t="shared" si="7"/>
        <v>1.200000000000001</v>
      </c>
      <c r="F247" s="4"/>
    </row>
    <row r="248" ht="15.75">
      <c r="F248" s="4"/>
    </row>
    <row r="249" ht="15.75">
      <c r="F249" s="4"/>
    </row>
    <row r="250" ht="15.75">
      <c r="F250" s="4"/>
    </row>
    <row r="251" ht="15.75">
      <c r="F251" s="4"/>
    </row>
    <row r="252" ht="15.75">
      <c r="F252" s="4"/>
    </row>
    <row r="253" ht="15.75">
      <c r="F253" s="4"/>
    </row>
    <row r="254" ht="15.75">
      <c r="F254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Wesleyan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N Swisher IV</dc:creator>
  <cp:keywords/>
  <dc:description/>
  <cp:lastModifiedBy>ekelly</cp:lastModifiedBy>
  <cp:lastPrinted>2009-09-20T15:17:44Z</cp:lastPrinted>
  <dcterms:created xsi:type="dcterms:W3CDTF">2009-09-08T06:36:28Z</dcterms:created>
  <dcterms:modified xsi:type="dcterms:W3CDTF">2009-09-30T21:38:37Z</dcterms:modified>
  <cp:category/>
  <cp:version/>
  <cp:contentType/>
  <cp:contentStatus/>
</cp:coreProperties>
</file>