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.1-2.5" sheetId="1" r:id="rId1"/>
    <sheet name="2.6" sheetId="2" r:id="rId2"/>
    <sheet name="2.7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<sst xmlns="http://schemas.openxmlformats.org/spreadsheetml/2006/main" count="45" uniqueCount="15">
  <si>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Output (Y_t)</t>
  </si>
  <si>
    <t>Time (t)</t>
  </si>
  <si>
    <t>Consumption (C_t)</t>
  </si>
  <si>
    <t>Investment (I_t)</t>
  </si>
  <si>
    <t>Gov't exp. (G_t)</t>
  </si>
  <si>
    <t>Exports (X_t)</t>
  </si>
  <si>
    <t>Imports (M_t)</t>
  </si>
  <si>
    <t>Taxes (T_t)</t>
  </si>
  <si>
    <t>Cbar</t>
  </si>
  <si>
    <t>MPC</t>
  </si>
  <si>
    <t>Exchange rate (e_t)</t>
  </si>
  <si>
    <t>Real interest rate (r_t)</t>
  </si>
  <si>
    <t>Net Exports</t>
  </si>
  <si>
    <t>Private savings</t>
  </si>
  <si>
    <t>Public savings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</si>
</sst>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085"/>
          <c:w val="0.79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Y_t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'2.1-2.5'!$B$2:$B$127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'2.1-2.5'!$C$2:$C$127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'2.1-2.5'!$D$2:$D$127</c:f>
              <c:numCache/>
            </c:numRef>
          </c:yVal>
          <c:smooth val="1"/>
        </c:ser>
        <c:ser>
          <c:idx val="3"/>
          <c:order val="3"/>
          <c:tx>
            <c:v>NX_t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'2.1-2.5'!$I$2:$I$127</c:f>
              <c:numCache/>
            </c:numRef>
          </c:yVal>
          <c:smooth val="1"/>
        </c:ser>
        <c:axId val="15773804"/>
        <c:axId val="7746509"/>
      </c:scatterChart>
      <c:valAx>
        <c:axId val="15773804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 val="autoZero"/>
        <c:crossBetween val="midCat"/>
        <c:dispUnits/>
      </c:val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3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3325"/>
          <c:w val="0.1465"/>
          <c:h val="0.3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0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G_t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'2.7'!$E$2:$E$127</c:f>
              <c:numCache/>
            </c:numRef>
          </c:yVal>
          <c:smooth val="1"/>
        </c:ser>
        <c:ser>
          <c:idx val="1"/>
          <c:order val="1"/>
          <c:tx>
            <c:v>T_t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'2.7'!$H$2:$H$127</c:f>
              <c:numCache/>
            </c:numRef>
          </c:yVal>
          <c:smooth val="1"/>
        </c:ser>
        <c:axId val="59885830"/>
        <c:axId val="2101559"/>
      </c:scatterChart>
      <c:val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 val="autoZero"/>
        <c:crossBetween val="midCat"/>
        <c:dispUnits/>
      </c:valAx>
      <c:valAx>
        <c:axId val="2101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15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'2.7'!$J$2:$J$127</c:f>
              <c:numCache/>
            </c:numRef>
          </c:yVal>
          <c:smooth val="1"/>
        </c:ser>
        <c:ser>
          <c:idx val="1"/>
          <c:order val="1"/>
          <c:tx>
            <c:v>r_t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'2.7'!$K$2:$K$127</c:f>
              <c:numCache/>
            </c:numRef>
          </c:yVal>
          <c:smooth val="1"/>
        </c:ser>
        <c:axId val="18914032"/>
        <c:axId val="36008561"/>
      </c:scatterChart>
      <c:val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 val="autoZero"/>
        <c:crossBetween val="midCat"/>
        <c:dispUnits/>
      </c:valAx>
      <c:valAx>
        <c:axId val="36008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1575"/>
          <c:w val="0.125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727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Sprivate_t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'2.7'!$L$2:$L$127</c:f>
              <c:numCache/>
            </c:numRef>
          </c:yVal>
          <c:smooth val="1"/>
        </c:ser>
        <c:ser>
          <c:idx val="1"/>
          <c:order val="1"/>
          <c:tx>
            <c:v>Spublic_t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'2.7'!$M$2:$M$127</c:f>
              <c:numCache/>
            </c:numRef>
          </c:yVal>
          <c:smooth val="1"/>
        </c:ser>
        <c:axId val="55641594"/>
        <c:axId val="31012299"/>
      </c:scatterChart>
      <c:val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 val="autoZero"/>
        <c:crossBetween val="midCat"/>
        <c:dispUnits/>
      </c:valAx>
      <c:valAx>
        <c:axId val="31012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1575"/>
          <c:w val="0.212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0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G_t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'2.1-2.5'!$E$2:$E$127</c:f>
              <c:numCache/>
            </c:numRef>
          </c:yVal>
          <c:smooth val="1"/>
        </c:ser>
        <c:ser>
          <c:idx val="1"/>
          <c:order val="1"/>
          <c:tx>
            <c:v>T_t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'2.1-2.5'!$H$2:$H$127</c:f>
              <c:numCache/>
            </c:numRef>
          </c:yVal>
          <c:smooth val="1"/>
        </c:ser>
        <c:axId val="2609718"/>
        <c:axId val="23487463"/>
      </c:scatterChart>
      <c:valAx>
        <c:axId val="260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7463"/>
        <c:crosses val="autoZero"/>
        <c:crossBetween val="midCat"/>
        <c:dispUnits/>
      </c:val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15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'2.1-2.5'!$J$2:$J$127</c:f>
              <c:numCache/>
            </c:numRef>
          </c:yVal>
          <c:smooth val="1"/>
        </c:ser>
        <c:ser>
          <c:idx val="1"/>
          <c:order val="1"/>
          <c:tx>
            <c:v>r_t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'2.1-2.5'!$K$2:$K$127</c:f>
              <c:numCache/>
            </c:numRef>
          </c:yVal>
          <c:smooth val="1"/>
        </c:ser>
        <c:axId val="10060576"/>
        <c:axId val="23436321"/>
      </c:scatterChart>
      <c:val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1"/>
        <c:crosses val="autoZero"/>
        <c:crossBetween val="midCat"/>
        <c:dispUnits/>
      </c:val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5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1575"/>
          <c:w val="0.125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727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Sprivate_t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'2.1-2.5'!$L$2:$L$127</c:f>
              <c:numCache/>
            </c:numRef>
          </c:yVal>
          <c:smooth val="1"/>
        </c:ser>
        <c:ser>
          <c:idx val="1"/>
          <c:order val="1"/>
          <c:tx>
            <c:v>Spublic_t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'2.1-2.5'!$M$2:$M$127</c:f>
              <c:numCache/>
            </c:numRef>
          </c:yVal>
          <c:smooth val="1"/>
        </c:ser>
        <c:axId val="9600298"/>
        <c:axId val="19293819"/>
      </c:scatterChart>
      <c:val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819"/>
        <c:crosses val="autoZero"/>
        <c:crossBetween val="midCat"/>
        <c:dispUnits/>
      </c:val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02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1575"/>
          <c:w val="0.212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085"/>
          <c:w val="0.79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Y_t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'2.6'!$B$2:$B$127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'2.6'!$C$2:$C$127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'2.6'!$D$2:$D$127</c:f>
              <c:numCache/>
            </c:numRef>
          </c:yVal>
          <c:smooth val="1"/>
        </c:ser>
        <c:ser>
          <c:idx val="3"/>
          <c:order val="3"/>
          <c:tx>
            <c:v>NX_t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'2.6'!$I$2:$I$127</c:f>
              <c:numCache/>
            </c:numRef>
          </c:yVal>
          <c:smooth val="1"/>
        </c:ser>
        <c:axId val="39426644"/>
        <c:axId val="19295477"/>
      </c:scatterChart>
      <c:valAx>
        <c:axId val="39426644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5477"/>
        <c:crosses val="autoZero"/>
        <c:crossBetween val="midCat"/>
        <c:dispUnits/>
      </c:val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6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3325"/>
          <c:w val="0.1465"/>
          <c:h val="0.3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0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G_t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'2.6'!$E$2:$E$127</c:f>
              <c:numCache/>
            </c:numRef>
          </c:yVal>
          <c:smooth val="1"/>
        </c:ser>
        <c:ser>
          <c:idx val="1"/>
          <c:order val="1"/>
          <c:tx>
            <c:v>T_t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'2.6'!$H$2:$H$127</c:f>
              <c:numCache/>
            </c:numRef>
          </c:yVal>
          <c:smooth val="1"/>
        </c:ser>
        <c:axId val="39441566"/>
        <c:axId val="19429775"/>
      </c:scatterChart>
      <c:valAx>
        <c:axId val="3944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775"/>
        <c:crosses val="autoZero"/>
        <c:crossBetween val="midCat"/>
        <c:dispUnits/>
      </c:val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15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'2.6'!$J$2:$J$127</c:f>
              <c:numCache/>
            </c:numRef>
          </c:yVal>
          <c:smooth val="1"/>
        </c:ser>
        <c:ser>
          <c:idx val="1"/>
          <c:order val="1"/>
          <c:tx>
            <c:v>r_t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'2.6'!$K$2:$K$127</c:f>
              <c:numCache/>
            </c:numRef>
          </c:yVal>
          <c:smooth val="1"/>
        </c:ser>
        <c:axId val="40650248"/>
        <c:axId val="30307913"/>
      </c:scatterChart>
      <c:valAx>
        <c:axId val="4065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07913"/>
        <c:crosses val="autoZero"/>
        <c:crossBetween val="midCat"/>
        <c:dispUnits/>
      </c:valAx>
      <c:valAx>
        <c:axId val="30307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1575"/>
          <c:w val="0.125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727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Sprivate_t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'2.6'!$L$2:$L$127</c:f>
              <c:numCache/>
            </c:numRef>
          </c:yVal>
          <c:smooth val="1"/>
        </c:ser>
        <c:ser>
          <c:idx val="1"/>
          <c:order val="1"/>
          <c:tx>
            <c:v>Spublic_t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'2.6'!$M$2:$M$127</c:f>
              <c:numCache/>
            </c:numRef>
          </c:yVal>
          <c:smooth val="1"/>
        </c:ser>
        <c:axId val="4335762"/>
        <c:axId val="39021859"/>
      </c:scatterChart>
      <c:val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1859"/>
        <c:crosses val="autoZero"/>
        <c:crossBetween val="midCat"/>
        <c:dispUnits/>
      </c:valAx>
      <c:valAx>
        <c:axId val="39021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7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1575"/>
          <c:w val="0.212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085"/>
          <c:w val="0.79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Y_t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'2.7'!$B$2:$B$127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'2.7'!$C$2:$C$127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'2.7'!$D$2:$D$127</c:f>
              <c:numCache/>
            </c:numRef>
          </c:yVal>
          <c:smooth val="1"/>
        </c:ser>
        <c:ser>
          <c:idx val="3"/>
          <c:order val="3"/>
          <c:tx>
            <c:v>NX_t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'2.7'!$I$2:$I$127</c:f>
              <c:numCache/>
            </c:numRef>
          </c:yVal>
          <c:smooth val="1"/>
        </c:ser>
        <c:axId val="15652412"/>
        <c:axId val="6653981"/>
      </c:scatterChart>
      <c:valAx>
        <c:axId val="15652412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 val="autoZero"/>
        <c:crossBetween val="midCat"/>
        <c:dispUnits/>
      </c:valAx>
      <c:valAx>
        <c:axId val="665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3325"/>
          <c:w val="0.1465"/>
          <c:h val="0.3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76200</xdr:rowOff>
    </xdr:from>
    <xdr:to>
      <xdr:col>22</xdr:col>
      <xdr:colOff>457200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4494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16</xdr:row>
      <xdr:rowOff>57150</xdr:rowOff>
    </xdr:from>
    <xdr:to>
      <xdr:col>22</xdr:col>
      <xdr:colOff>457200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4449425" y="310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31</xdr:row>
      <xdr:rowOff>85725</xdr:rowOff>
    </xdr:from>
    <xdr:to>
      <xdr:col>22</xdr:col>
      <xdr:colOff>466725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14458950" y="5991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161925</xdr:colOff>
      <xdr:row>46</xdr:row>
      <xdr:rowOff>123825</xdr:rowOff>
    </xdr:from>
    <xdr:to>
      <xdr:col>22</xdr:col>
      <xdr:colOff>466725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4458950" y="8886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76200</xdr:rowOff>
    </xdr:from>
    <xdr:to>
      <xdr:col>22</xdr:col>
      <xdr:colOff>457200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4494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16</xdr:row>
      <xdr:rowOff>57150</xdr:rowOff>
    </xdr:from>
    <xdr:to>
      <xdr:col>22</xdr:col>
      <xdr:colOff>457200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4449425" y="310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31</xdr:row>
      <xdr:rowOff>85725</xdr:rowOff>
    </xdr:from>
    <xdr:to>
      <xdr:col>22</xdr:col>
      <xdr:colOff>466725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14458950" y="5991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161925</xdr:colOff>
      <xdr:row>46</xdr:row>
      <xdr:rowOff>123825</xdr:rowOff>
    </xdr:from>
    <xdr:to>
      <xdr:col>22</xdr:col>
      <xdr:colOff>466725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4458950" y="8886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76200</xdr:rowOff>
    </xdr:from>
    <xdr:to>
      <xdr:col>22</xdr:col>
      <xdr:colOff>457200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4494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16</xdr:row>
      <xdr:rowOff>57150</xdr:rowOff>
    </xdr:from>
    <xdr:to>
      <xdr:col>22</xdr:col>
      <xdr:colOff>457200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4449425" y="310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31</xdr:row>
      <xdr:rowOff>85725</xdr:rowOff>
    </xdr:from>
    <xdr:to>
      <xdr:col>22</xdr:col>
      <xdr:colOff>466725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14458950" y="5991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161925</xdr:colOff>
      <xdr:row>46</xdr:row>
      <xdr:rowOff>123825</xdr:rowOff>
    </xdr:from>
    <xdr:to>
      <xdr:col>22</xdr:col>
      <xdr:colOff>466725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4458950" y="8886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F1">
      <selection activeCell="G55" sqref="G55"/>
    </sheetView>
  </sheetViews>
  <sheetFormatPr defaultColWidth="9.140625" defaultRowHeight="15"/>
  <cols>
    <col min="2" max="2" width="17.28125" style="0" customWidth="1"/>
    <col min="3" max="3" width="18.5742187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3.7109375" style="0" customWidth="1"/>
    <col min="8" max="8" width="10.8515625" style="0" customWidth="1"/>
    <col min="9" max="9" width="15.28125" style="0" customWidth="1"/>
    <col min="10" max="10" width="18.140625" style="0" customWidth="1"/>
    <col min="11" max="11" width="20.7109375" style="0" customWidth="1"/>
    <col min="12" max="12" width="14.140625" style="0" customWidth="1"/>
    <col min="13" max="13" width="13.57421875" style="0" customWidth="1"/>
  </cols>
  <sheetData>
    <row r="1" spans="1:15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10</v>
      </c>
      <c r="K1" t="s">
        <v>11</v>
      </c>
      <c r="L1" t="s">
        <v>13</v>
      </c>
      <c r="M1" t="s">
        <v>14</v>
      </c>
      <c r="N1" t="s">
        <v>8</v>
      </c>
      <c r="O1" t="s">
        <v>9</v>
      </c>
    </row>
    <row r="2" spans="1:15" ht="15">
      <c r="A2">
        <v>0</v>
      </c>
      <c r="B2">
        <v>500</v>
      </c>
      <c r="C2">
        <f>$N$2+$O$2*(B2-H2)</f>
        <v>348</v>
      </c>
      <c r="D2">
        <f>0.3*B2-250*K2</f>
        <v>137.5</v>
      </c>
      <c r="E2">
        <f>50+0.2*B2-100*K2</f>
        <v>145</v>
      </c>
      <c r="F2">
        <v>30</v>
      </c>
      <c r="G2">
        <v>100</v>
      </c>
      <c r="H2">
        <f>50+0.15*B2+50*K2</f>
        <v>127.5</v>
      </c>
      <c r="I2">
        <f>F2-G2</f>
        <v>-70</v>
      </c>
      <c r="J2">
        <v>2</v>
      </c>
      <c r="K2">
        <v>0.05</v>
      </c>
      <c r="L2">
        <f>B2-H2-C2</f>
        <v>24.5</v>
      </c>
      <c r="M2">
        <f>H2-E2</f>
        <v>-17.5</v>
      </c>
      <c r="N2">
        <v>50</v>
      </c>
      <c r="O2">
        <v>0.8</v>
      </c>
    </row>
    <row r="3" spans="1:13" ht="15">
      <c r="A3">
        <f>A2+1</f>
        <v>1</v>
      </c>
      <c r="B3">
        <f>C2+D2+E2+F2-G2</f>
        <v>560.5</v>
      </c>
      <c r="C3">
        <f>$N$2+$O$2*(B3-H3)</f>
        <v>379.97200000000004</v>
      </c>
      <c r="D3">
        <f aca="true" t="shared" si="0" ref="D3:D22">0.3*B3-250*K3</f>
        <v>98.35000000000001</v>
      </c>
      <c r="E3">
        <f>50+0.2*B3-100*K3</f>
        <v>134.18</v>
      </c>
      <c r="F3">
        <f>0.1*B3-10*J3-0.1*(F2-G2)</f>
        <v>41.974000000000004</v>
      </c>
      <c r="G3">
        <f>0.1*B3+200*K3+20*J3+0.1*(F2-G2)</f>
        <v>147.04200000000003</v>
      </c>
      <c r="H3">
        <f>50+0.15*B3+50*K3</f>
        <v>148.035</v>
      </c>
      <c r="I3">
        <f aca="true" t="shared" si="1" ref="I3:I52">F3-G3</f>
        <v>-105.06800000000003</v>
      </c>
      <c r="J3">
        <f>J2+0.0001*(F2-G2)+0.5*(K3-K2)</f>
        <v>2.1076</v>
      </c>
      <c r="K3">
        <f>0.0005*B2+0.0001*J2+0.0002*E2</f>
        <v>0.2792</v>
      </c>
      <c r="L3">
        <f aca="true" t="shared" si="2" ref="L3:L52">B3-H3-C3</f>
        <v>32.492999999999995</v>
      </c>
      <c r="M3">
        <f aca="true" t="shared" si="3" ref="M3:M52">H3-E3</f>
        <v>13.85499999999999</v>
      </c>
    </row>
    <row r="4" spans="1:13" ht="15">
      <c r="A4">
        <f aca="true" t="shared" si="4" ref="A4:A20">A3+1</f>
        <v>2</v>
      </c>
      <c r="B4">
        <f>C3+D3+E3+F3-G3</f>
        <v>507.4340000000001</v>
      </c>
      <c r="C4">
        <f>$N$2+$O$2*(B4-H4)</f>
        <v>342.76324960000005</v>
      </c>
      <c r="D4">
        <f t="shared" si="0"/>
        <v>75.40601000000002</v>
      </c>
      <c r="E4">
        <f>50+0.2*B4-100*K4</f>
        <v>120.75712400000002</v>
      </c>
      <c r="F4">
        <f aca="true" t="shared" si="5" ref="F4:F52">0.1*B4-10*J4-0.1*(F3-G3)</f>
        <v>40.13878420000001</v>
      </c>
      <c r="G4">
        <f aca="true" t="shared" si="6" ref="G4:G52">0.1*B4+200*K4+20*J4+0.1*(F3-G3)</f>
        <v>143.9187836</v>
      </c>
      <c r="H4">
        <f>50+0.15*B4+50*K4</f>
        <v>141.479938</v>
      </c>
      <c r="I4">
        <f t="shared" si="1"/>
        <v>-103.77999940000001</v>
      </c>
      <c r="J4">
        <f aca="true" t="shared" si="7" ref="J4:J52">J3+0.0001*(F3-G3)+0.5*(K4-K3)</f>
        <v>2.1111415800000004</v>
      </c>
      <c r="K4">
        <f>0.0005*B3+0.0001*J3+0.0002*E3</f>
        <v>0.30729676</v>
      </c>
      <c r="L4">
        <f t="shared" si="2"/>
        <v>23.190812400000027</v>
      </c>
      <c r="M4">
        <f t="shared" si="3"/>
        <v>20.722813999999985</v>
      </c>
    </row>
    <row r="5" spans="1:13" ht="15">
      <c r="A5">
        <f t="shared" si="4"/>
        <v>3</v>
      </c>
      <c r="B5">
        <f>C4+D4+E4+F4-G4</f>
        <v>435.14638420000017</v>
      </c>
      <c r="C5">
        <f>$N$2+$O$2*(B5-H5)</f>
        <v>294.77635969768016</v>
      </c>
      <c r="D5">
        <f t="shared" si="0"/>
        <v>61.024030520500034</v>
      </c>
      <c r="E5">
        <f>50+0.2*B5-100*K5</f>
        <v>109.22132294420001</v>
      </c>
      <c r="F5">
        <f t="shared" si="5"/>
        <v>33.03108866461002</v>
      </c>
      <c r="G5">
        <f t="shared" si="6"/>
        <v>130.47564566238003</v>
      </c>
      <c r="H5">
        <f>50+0.15*B5+50*K5</f>
        <v>129.17593457790002</v>
      </c>
      <c r="I5">
        <f t="shared" si="1"/>
        <v>-97.44455699777001</v>
      </c>
      <c r="J5">
        <f t="shared" si="7"/>
        <v>2.0861549695390003</v>
      </c>
      <c r="K5">
        <f>0.0005*B4+0.0001*J4+0.0002*E4</f>
        <v>0.278079538958</v>
      </c>
      <c r="L5">
        <f t="shared" si="2"/>
        <v>11.194089924419984</v>
      </c>
      <c r="M5">
        <f t="shared" si="3"/>
        <v>19.95461163370001</v>
      </c>
    </row>
    <row r="6" spans="1:13" ht="15">
      <c r="A6">
        <f t="shared" si="4"/>
        <v>4</v>
      </c>
      <c r="B6">
        <f aca="true" t="shared" si="8" ref="B6:B22">C5+D5+E5+F5-G5</f>
        <v>367.57715616461024</v>
      </c>
      <c r="C6">
        <f aca="true" t="shared" si="9" ref="C6:C22">$N$2+$O$2*(B6-H6)</f>
        <v>250.3674233045032</v>
      </c>
      <c r="D6">
        <f t="shared" si="0"/>
        <v>50.36662880293457</v>
      </c>
      <c r="E6">
        <f aca="true" t="shared" si="10" ref="E6:E22">50+0.2*B6-100*K6</f>
        <v>99.55282401434266</v>
      </c>
      <c r="F6">
        <f t="shared" si="5"/>
        <v>25.930333511706827</v>
      </c>
      <c r="G6">
        <f t="shared" si="6"/>
        <v>116.08214996290522</v>
      </c>
      <c r="H6">
        <f aca="true" t="shared" si="11" ref="H6:H22">50+0.15*B6+50*K6</f>
        <v>117.11787703398123</v>
      </c>
      <c r="I6">
        <f t="shared" si="1"/>
        <v>-90.15181645119839</v>
      </c>
      <c r="J6">
        <f t="shared" si="7"/>
        <v>2.05718378045312</v>
      </c>
      <c r="K6">
        <f aca="true" t="shared" si="12" ref="K6:K22">0.0005*B5+0.0001*J5+0.0002*E5</f>
        <v>0.239626072185794</v>
      </c>
      <c r="L6">
        <f t="shared" si="2"/>
        <v>0.09185582612579424</v>
      </c>
      <c r="M6">
        <f t="shared" si="3"/>
        <v>17.56505301963857</v>
      </c>
    </row>
    <row r="7" spans="1:13" ht="15">
      <c r="A7">
        <f t="shared" si="4"/>
        <v>5</v>
      </c>
      <c r="B7">
        <f t="shared" si="8"/>
        <v>310.135059670582</v>
      </c>
      <c r="C7">
        <f t="shared" si="9"/>
        <v>212.735646125467</v>
      </c>
      <c r="D7">
        <f t="shared" si="0"/>
        <v>42.06430258536985</v>
      </c>
      <c r="E7">
        <f t="shared" si="10"/>
        <v>91.6365258077945</v>
      </c>
      <c r="F7">
        <f t="shared" si="5"/>
        <v>19.725607678710915</v>
      </c>
      <c r="G7">
        <f t="shared" si="6"/>
        <v>103.38545644151641</v>
      </c>
      <c r="H7">
        <f t="shared" si="11"/>
        <v>106.71550201374825</v>
      </c>
      <c r="I7">
        <f t="shared" si="1"/>
        <v>-83.6598487628055</v>
      </c>
      <c r="J7">
        <f t="shared" si="7"/>
        <v>2.0303079933467125</v>
      </c>
      <c r="K7">
        <f t="shared" si="12"/>
        <v>0.20390486126321897</v>
      </c>
      <c r="L7">
        <f t="shared" si="2"/>
        <v>-9.316088468633268</v>
      </c>
      <c r="M7">
        <f t="shared" si="3"/>
        <v>15.07897620595375</v>
      </c>
    </row>
    <row r="8" spans="1:13" ht="15">
      <c r="A8">
        <f t="shared" si="4"/>
        <v>6</v>
      </c>
      <c r="B8">
        <f t="shared" si="8"/>
        <v>262.7766257558259</v>
      </c>
      <c r="C8">
        <f t="shared" si="9"/>
        <v>181.74419088211422</v>
      </c>
      <c r="D8">
        <f t="shared" si="0"/>
        <v>35.433521277701615</v>
      </c>
      <c r="E8">
        <f t="shared" si="10"/>
        <v>85.19553857154672</v>
      </c>
      <c r="F8">
        <f t="shared" si="5"/>
        <v>14.575762344493992</v>
      </c>
      <c r="G8">
        <f t="shared" si="6"/>
        <v>92.76702107327725</v>
      </c>
      <c r="H8">
        <f t="shared" si="11"/>
        <v>98.09638715318312</v>
      </c>
      <c r="I8">
        <f t="shared" si="1"/>
        <v>-78.19125872878325</v>
      </c>
      <c r="J8">
        <f t="shared" si="7"/>
        <v>2.0067885107369148</v>
      </c>
      <c r="K8">
        <f t="shared" si="12"/>
        <v>0.17359786579618458</v>
      </c>
      <c r="L8">
        <f t="shared" si="2"/>
        <v>-17.063952279471465</v>
      </c>
      <c r="M8">
        <f t="shared" si="3"/>
        <v>12.900848581636396</v>
      </c>
    </row>
    <row r="9" spans="1:13" ht="15">
      <c r="A9">
        <f t="shared" si="4"/>
        <v>7</v>
      </c>
      <c r="B9">
        <f t="shared" si="8"/>
        <v>224.18199200257925</v>
      </c>
      <c r="C9">
        <f t="shared" si="9"/>
        <v>156.49863058402207</v>
      </c>
      <c r="D9">
        <f t="shared" si="0"/>
        <v>30.097572739949783</v>
      </c>
      <c r="E9">
        <f t="shared" si="10"/>
        <v>79.97358845618626</v>
      </c>
      <c r="F9">
        <f t="shared" si="5"/>
        <v>10.372480056260331</v>
      </c>
      <c r="G9">
        <f t="shared" si="6"/>
        <v>84.05438324979063</v>
      </c>
      <c r="H9">
        <f t="shared" si="11"/>
        <v>91.05870377255168</v>
      </c>
      <c r="I9">
        <f t="shared" si="1"/>
        <v>-73.6819031935303</v>
      </c>
      <c r="J9">
        <f t="shared" si="7"/>
        <v>1.986484501687592</v>
      </c>
      <c r="K9">
        <f t="shared" si="12"/>
        <v>0.14862809944329597</v>
      </c>
      <c r="L9">
        <f t="shared" si="2"/>
        <v>-23.375342353994483</v>
      </c>
      <c r="M9">
        <f t="shared" si="3"/>
        <v>11.085115316365417</v>
      </c>
    </row>
    <row r="10" spans="1:13" ht="15">
      <c r="A10">
        <f t="shared" si="4"/>
        <v>8</v>
      </c>
      <c r="B10">
        <f t="shared" si="8"/>
        <v>192.88788858662775</v>
      </c>
      <c r="C10">
        <f t="shared" si="9"/>
        <v>136.03238975319906</v>
      </c>
      <c r="D10">
        <f t="shared" si="0"/>
        <v>25.795276040314413</v>
      </c>
      <c r="E10">
        <f t="shared" si="10"/>
        <v>75.749141503056</v>
      </c>
      <c r="F10">
        <f t="shared" si="5"/>
        <v>6.9675347508364185</v>
      </c>
      <c r="G10">
        <f t="shared" si="6"/>
        <v>76.95635982220765</v>
      </c>
      <c r="H10">
        <f t="shared" si="11"/>
        <v>85.34740139512894</v>
      </c>
      <c r="I10">
        <f t="shared" si="1"/>
        <v>-69.98882507137122</v>
      </c>
      <c r="J10">
        <f t="shared" si="7"/>
        <v>1.968944442717939</v>
      </c>
      <c r="K10">
        <f t="shared" si="12"/>
        <v>0.12828436214269565</v>
      </c>
      <c r="L10">
        <f t="shared" si="2"/>
        <v>-28.491902561700243</v>
      </c>
      <c r="M10">
        <f t="shared" si="3"/>
        <v>9.598259892072946</v>
      </c>
    </row>
    <row r="11" spans="1:13" ht="15">
      <c r="A11">
        <f t="shared" si="4"/>
        <v>9</v>
      </c>
      <c r="B11">
        <f t="shared" si="8"/>
        <v>167.58798222519823</v>
      </c>
      <c r="C11">
        <f t="shared" si="9"/>
        <v>119.48820123160692</v>
      </c>
      <c r="D11">
        <f t="shared" si="0"/>
        <v>22.328727908010247</v>
      </c>
      <c r="E11">
        <f t="shared" si="10"/>
        <v>72.33852974121997</v>
      </c>
      <c r="F11">
        <f t="shared" si="5"/>
        <v>4.2206936030714255</v>
      </c>
      <c r="G11">
        <f t="shared" si="6"/>
        <v>71.19202337619312</v>
      </c>
      <c r="H11">
        <f t="shared" si="11"/>
        <v>80.72773068568958</v>
      </c>
      <c r="I11">
        <f t="shared" si="1"/>
        <v>-66.9713297731217</v>
      </c>
      <c r="J11">
        <f t="shared" si="7"/>
        <v>1.9536987126585523</v>
      </c>
      <c r="K11">
        <f t="shared" si="12"/>
        <v>0.11179066703819687</v>
      </c>
      <c r="L11">
        <f t="shared" si="2"/>
        <v>-32.62794969209827</v>
      </c>
      <c r="M11">
        <f t="shared" si="3"/>
        <v>8.389200944469607</v>
      </c>
    </row>
    <row r="12" spans="1:13" ht="15">
      <c r="A12">
        <f t="shared" si="4"/>
        <v>10</v>
      </c>
      <c r="B12">
        <f t="shared" si="8"/>
        <v>147.18412910771548</v>
      </c>
      <c r="C12">
        <f t="shared" si="9"/>
        <v>106.14692511596218</v>
      </c>
      <c r="D12">
        <f t="shared" si="0"/>
        <v>19.5409719992874</v>
      </c>
      <c r="E12">
        <f t="shared" si="10"/>
        <v>69.5911191283322</v>
      </c>
      <c r="F12">
        <f t="shared" si="5"/>
        <v>2.0121980918017544</v>
      </c>
      <c r="G12">
        <f t="shared" si="6"/>
        <v>66.51938891244511</v>
      </c>
      <c r="H12">
        <f t="shared" si="11"/>
        <v>77.00047271276277</v>
      </c>
      <c r="I12">
        <f t="shared" si="1"/>
        <v>-64.50719082064336</v>
      </c>
      <c r="J12">
        <f t="shared" si="7"/>
        <v>1.9403347796281962</v>
      </c>
      <c r="K12">
        <f t="shared" si="12"/>
        <v>0.09845706693210897</v>
      </c>
      <c r="L12">
        <f t="shared" si="2"/>
        <v>-35.96326872100947</v>
      </c>
      <c r="M12">
        <f t="shared" si="3"/>
        <v>7.409353584430576</v>
      </c>
    </row>
    <row r="13" spans="1:13" ht="15">
      <c r="A13">
        <f t="shared" si="4"/>
        <v>11</v>
      </c>
      <c r="B13">
        <f t="shared" si="8"/>
        <v>130.77182542293843</v>
      </c>
      <c r="C13">
        <f t="shared" si="9"/>
        <v>95.41666841329865</v>
      </c>
      <c r="D13">
        <f t="shared" si="0"/>
        <v>17.30546716250978</v>
      </c>
      <c r="E13">
        <f t="shared" si="10"/>
        <v>67.38393289883898</v>
      </c>
      <c r="F13">
        <f t="shared" si="5"/>
        <v>0.24282474426997158</v>
      </c>
      <c r="G13">
        <f t="shared" si="6"/>
        <v>62.73748159190332</v>
      </c>
      <c r="H13">
        <f t="shared" si="11"/>
        <v>74.00098990631511</v>
      </c>
      <c r="I13">
        <f t="shared" si="1"/>
        <v>-62.494656847633344</v>
      </c>
      <c r="J13">
        <f t="shared" si="7"/>
        <v>1.9285076880088208</v>
      </c>
      <c r="K13">
        <f t="shared" si="12"/>
        <v>0.087704321857487</v>
      </c>
      <c r="L13">
        <f t="shared" si="2"/>
        <v>-38.64583289667533</v>
      </c>
      <c r="M13">
        <f t="shared" si="3"/>
        <v>6.617057007476134</v>
      </c>
    </row>
    <row r="14" spans="1:13" ht="15">
      <c r="A14">
        <f t="shared" si="4"/>
        <v>12</v>
      </c>
      <c r="B14">
        <f t="shared" si="8"/>
        <v>117.61141162701408</v>
      </c>
      <c r="C14">
        <f t="shared" si="9"/>
        <v>86.81353790396805</v>
      </c>
      <c r="D14">
        <f t="shared" si="0"/>
        <v>15.519535973094747</v>
      </c>
      <c r="E14">
        <f t="shared" si="10"/>
        <v>65.61672731939902</v>
      </c>
      <c r="F14">
        <f t="shared" si="5"/>
        <v>-1.1687315167885863</v>
      </c>
      <c r="G14">
        <f t="shared" si="6"/>
        <v>59.68146221845231</v>
      </c>
      <c r="H14">
        <f t="shared" si="11"/>
        <v>71.59448924705401</v>
      </c>
      <c r="I14">
        <f t="shared" si="1"/>
        <v>-60.85019373524089</v>
      </c>
      <c r="J14">
        <f t="shared" si="7"/>
        <v>1.9179338364253329</v>
      </c>
      <c r="K14">
        <f t="shared" si="12"/>
        <v>0.0790555500600379</v>
      </c>
      <c r="L14">
        <f t="shared" si="2"/>
        <v>-40.79661552400799</v>
      </c>
      <c r="M14">
        <f t="shared" si="3"/>
        <v>5.977761927654996</v>
      </c>
    </row>
    <row r="15" spans="1:13" ht="15">
      <c r="A15">
        <f t="shared" si="4"/>
        <v>13</v>
      </c>
      <c r="B15">
        <f t="shared" si="8"/>
        <v>107.0996074612209</v>
      </c>
      <c r="C15">
        <f t="shared" si="9"/>
        <v>79.94289928718904</v>
      </c>
      <c r="D15">
        <f t="shared" si="0"/>
        <v>14.099671073108926</v>
      </c>
      <c r="E15">
        <f t="shared" si="10"/>
        <v>64.20783702614125</v>
      </c>
      <c r="F15">
        <f t="shared" si="5"/>
        <v>-2.2888345238768677</v>
      </c>
      <c r="G15">
        <f t="shared" si="6"/>
        <v>57.21673959184997</v>
      </c>
      <c r="H15">
        <f t="shared" si="11"/>
        <v>69.6709833522346</v>
      </c>
      <c r="I15">
        <f t="shared" si="1"/>
        <v>-59.50557411572684</v>
      </c>
      <c r="J15">
        <f t="shared" si="7"/>
        <v>1.9083814643523047</v>
      </c>
      <c r="K15">
        <f t="shared" si="12"/>
        <v>0.07212084466102937</v>
      </c>
      <c r="L15">
        <f t="shared" si="2"/>
        <v>-42.51427517820274</v>
      </c>
      <c r="M15">
        <f t="shared" si="3"/>
        <v>5.4631463260933515</v>
      </c>
    </row>
    <row r="16" spans="1:13" ht="15">
      <c r="A16">
        <f t="shared" si="4"/>
        <v>14</v>
      </c>
      <c r="B16">
        <f t="shared" si="8"/>
        <v>98.74483327071238</v>
      </c>
      <c r="C16">
        <f t="shared" si="9"/>
        <v>74.48319825279347</v>
      </c>
      <c r="D16">
        <f t="shared" si="0"/>
        <v>12.977897660645226</v>
      </c>
      <c r="E16">
        <f t="shared" si="10"/>
        <v>63.090745725915085</v>
      </c>
      <c r="F16">
        <f t="shared" si="5"/>
        <v>-3.1715751538696226</v>
      </c>
      <c r="G16">
        <f t="shared" si="6"/>
        <v>55.23359955698044</v>
      </c>
      <c r="H16">
        <f t="shared" si="11"/>
        <v>68.14083545472054</v>
      </c>
      <c r="I16">
        <f t="shared" si="1"/>
        <v>-58.40517471085006</v>
      </c>
      <c r="J16">
        <f t="shared" si="7"/>
        <v>1.8996615892513544</v>
      </c>
      <c r="K16">
        <f t="shared" si="12"/>
        <v>0.06658220928227393</v>
      </c>
      <c r="L16">
        <f t="shared" si="2"/>
        <v>-43.87920043680164</v>
      </c>
      <c r="M16">
        <f t="shared" si="3"/>
        <v>5.05008972880546</v>
      </c>
    </row>
    <row r="17" spans="1:13" ht="15">
      <c r="A17">
        <f t="shared" si="4"/>
        <v>15</v>
      </c>
      <c r="B17">
        <f t="shared" si="8"/>
        <v>92.14666692850372</v>
      </c>
      <c r="C17">
        <f t="shared" si="9"/>
        <v>70.17251223380396</v>
      </c>
      <c r="D17">
        <f t="shared" si="0"/>
        <v>12.098867093685032</v>
      </c>
      <c r="E17">
        <f t="shared" si="10"/>
        <v>62.21128019175431</v>
      </c>
      <c r="F17">
        <f t="shared" si="5"/>
        <v>-3.8610181671532695</v>
      </c>
      <c r="G17">
        <f t="shared" si="6"/>
        <v>53.642660271835524</v>
      </c>
      <c r="H17">
        <f t="shared" si="11"/>
        <v>66.93102663624877</v>
      </c>
      <c r="I17">
        <f t="shared" si="1"/>
        <v>-57.50367843898879</v>
      </c>
      <c r="J17">
        <f t="shared" si="7"/>
        <v>1.8916202331088647</v>
      </c>
      <c r="K17">
        <f t="shared" si="12"/>
        <v>0.06218053193946434</v>
      </c>
      <c r="L17">
        <f t="shared" si="2"/>
        <v>-44.95687194154901</v>
      </c>
      <c r="M17">
        <f t="shared" si="3"/>
        <v>4.7197464444944615</v>
      </c>
    </row>
    <row r="18" spans="1:13" ht="15">
      <c r="A18">
        <f t="shared" si="4"/>
        <v>16</v>
      </c>
      <c r="B18">
        <f t="shared" si="8"/>
        <v>86.9789810802545</v>
      </c>
      <c r="C18">
        <f t="shared" si="9"/>
        <v>66.79751707353651</v>
      </c>
      <c r="D18">
        <f t="shared" si="0"/>
        <v>11.417506442597947</v>
      </c>
      <c r="E18">
        <f t="shared" si="10"/>
        <v>61.525321063459536</v>
      </c>
      <c r="F18">
        <f t="shared" si="5"/>
        <v>-4.393053798657577</v>
      </c>
      <c r="G18">
        <f t="shared" si="6"/>
        <v>52.371120070473104</v>
      </c>
      <c r="H18">
        <f t="shared" si="11"/>
        <v>65.98208473833385</v>
      </c>
      <c r="I18">
        <f t="shared" si="1"/>
        <v>-56.76417386913068</v>
      </c>
      <c r="J18">
        <f t="shared" si="7"/>
        <v>1.8841319750581906</v>
      </c>
      <c r="K18">
        <f t="shared" si="12"/>
        <v>0.05870475152591361</v>
      </c>
      <c r="L18">
        <f t="shared" si="2"/>
        <v>-45.800620731615865</v>
      </c>
      <c r="M18">
        <f t="shared" si="3"/>
        <v>4.456763674874317</v>
      </c>
    </row>
    <row r="19" spans="1:13" ht="15">
      <c r="A19">
        <f t="shared" si="4"/>
        <v>17</v>
      </c>
      <c r="B19">
        <f t="shared" si="8"/>
        <v>82.97617071046332</v>
      </c>
      <c r="C19">
        <f t="shared" si="9"/>
        <v>64.18447736510205</v>
      </c>
      <c r="D19">
        <f t="shared" si="0"/>
        <v>10.897109225557752</v>
      </c>
      <c r="E19">
        <f t="shared" si="10"/>
        <v>60.99693734706017</v>
      </c>
      <c r="F19">
        <f t="shared" si="5"/>
        <v>-4.7969122008754335</v>
      </c>
      <c r="G19">
        <f t="shared" si="6"/>
        <v>51.35968659186793</v>
      </c>
      <c r="H19">
        <f t="shared" si="11"/>
        <v>65.24557400408575</v>
      </c>
      <c r="I19">
        <f t="shared" si="1"/>
        <v>-56.15659879274336</v>
      </c>
      <c r="J19">
        <f t="shared" si="7"/>
        <v>1.8770946658834833</v>
      </c>
      <c r="K19">
        <f t="shared" si="12"/>
        <v>0.05598296795032497</v>
      </c>
      <c r="L19">
        <f t="shared" si="2"/>
        <v>-46.453880658724486</v>
      </c>
      <c r="M19">
        <f t="shared" si="3"/>
        <v>4.248636657025585</v>
      </c>
    </row>
    <row r="20" spans="1:13" ht="15">
      <c r="A20">
        <f t="shared" si="4"/>
        <v>18</v>
      </c>
      <c r="B20">
        <f t="shared" si="8"/>
        <v>79.92192514497663</v>
      </c>
      <c r="C20">
        <f t="shared" si="9"/>
        <v>62.19190180693482</v>
      </c>
      <c r="D20">
        <f t="shared" si="0"/>
        <v>10.507781970684976</v>
      </c>
      <c r="E20">
        <f t="shared" si="10"/>
        <v>60.59686679987212</v>
      </c>
      <c r="F20">
        <f t="shared" si="5"/>
        <v>-5.096398737974624</v>
      </c>
      <c r="G20">
        <f t="shared" si="6"/>
        <v>50.56007135696298</v>
      </c>
      <c r="H20">
        <f t="shared" si="11"/>
        <v>64.6820478863081</v>
      </c>
      <c r="I20">
        <f t="shared" si="1"/>
        <v>-55.6564700949376</v>
      </c>
      <c r="J20">
        <f t="shared" si="7"/>
        <v>1.8704251131746625</v>
      </c>
      <c r="K20">
        <f t="shared" si="12"/>
        <v>0.053875182291232046</v>
      </c>
      <c r="L20">
        <f t="shared" si="2"/>
        <v>-46.952024548266294</v>
      </c>
      <c r="M20">
        <f t="shared" si="3"/>
        <v>4.0851810864359805</v>
      </c>
    </row>
    <row r="21" spans="1:13" ht="15">
      <c r="A21">
        <f>A20+1</f>
        <v>19</v>
      </c>
      <c r="B21">
        <f t="shared" si="8"/>
        <v>77.64008048255432</v>
      </c>
      <c r="C21">
        <f t="shared" si="9"/>
        <v>60.704559590385735</v>
      </c>
      <c r="D21">
        <f t="shared" si="0"/>
        <v>10.225179533821246</v>
      </c>
      <c r="E21">
        <f t="shared" si="10"/>
        <v>60.301278252132846</v>
      </c>
      <c r="F21">
        <f t="shared" si="5"/>
        <v>-5.3109005846652355</v>
      </c>
      <c r="G21">
        <f t="shared" si="6"/>
        <v>49.93294801234657</v>
      </c>
      <c r="H21">
        <f t="shared" si="11"/>
        <v>64.25938099457215</v>
      </c>
      <c r="I21">
        <f t="shared" si="1"/>
        <v>-55.243848597011805</v>
      </c>
      <c r="J21">
        <f t="shared" si="7"/>
        <v>1.864055564241443</v>
      </c>
      <c r="K21">
        <f t="shared" si="12"/>
        <v>0.05226737844378021</v>
      </c>
      <c r="L21">
        <f t="shared" si="2"/>
        <v>-47.323860102403565</v>
      </c>
      <c r="M21">
        <f t="shared" si="3"/>
        <v>3.9581027424393085</v>
      </c>
    </row>
    <row r="22" spans="1:13" ht="15">
      <c r="A22">
        <f>A21+1</f>
        <v>20</v>
      </c>
      <c r="B22">
        <f t="shared" si="8"/>
        <v>75.98716877932802</v>
      </c>
      <c r="C22">
        <f t="shared" si="9"/>
        <v>59.62860671201794</v>
      </c>
      <c r="D22">
        <f t="shared" si="0"/>
        <v>10.029475271766437</v>
      </c>
      <c r="E22">
        <f t="shared" si="10"/>
        <v>60.090763611052814</v>
      </c>
      <c r="F22">
        <f t="shared" si="5"/>
        <v>-5.456206671205175</v>
      </c>
      <c r="G22">
        <f t="shared" si="6"/>
        <v>49.446289125535515</v>
      </c>
      <c r="H22">
        <f t="shared" si="11"/>
        <v>63.95141038930559</v>
      </c>
      <c r="I22">
        <f t="shared" si="1"/>
        <v>-54.90249579674069</v>
      </c>
      <c r="J22">
        <f t="shared" si="7"/>
        <v>1.8579308408839157</v>
      </c>
      <c r="K22">
        <f t="shared" si="12"/>
        <v>0.051066701448127874</v>
      </c>
      <c r="L22">
        <f t="shared" si="2"/>
        <v>-47.59284832199552</v>
      </c>
      <c r="M22">
        <f t="shared" si="3"/>
        <v>3.8606467782527787</v>
      </c>
    </row>
    <row r="23" spans="1:13" ht="15">
      <c r="A23">
        <f aca="true" t="shared" si="13" ref="A23:A51">A22+1</f>
        <v>21</v>
      </c>
      <c r="B23">
        <f aca="true" t="shared" si="14" ref="B23:B52">C22+D22+E22+F22-G22</f>
        <v>74.84634979809648</v>
      </c>
      <c r="C23">
        <f aca="true" t="shared" si="15" ref="C23:C52">$N$2+$O$2*(B23-H23)</f>
        <v>58.88761665486709</v>
      </c>
      <c r="D23">
        <f aca="true" t="shared" si="16" ref="D23:D52">0.3*B23-250*K23</f>
        <v>9.904522390438206</v>
      </c>
      <c r="E23">
        <f aca="true" t="shared" si="17" ref="E23:E52">50+0.2*B23-100*K23</f>
        <v>59.949516940023</v>
      </c>
      <c r="F23">
        <f t="shared" si="5"/>
        <v>-5.545175497297874</v>
      </c>
      <c r="G23">
        <f t="shared" si="6"/>
        <v>49.07401155289135</v>
      </c>
      <c r="H23">
        <f aca="true" t="shared" si="18" ref="H23:H52">50+0.15*B23+50*K23</f>
        <v>63.73682897951262</v>
      </c>
      <c r="I23">
        <f t="shared" si="1"/>
        <v>-54.619187050189225</v>
      </c>
      <c r="J23">
        <f t="shared" si="7"/>
        <v>1.852006005678159</v>
      </c>
      <c r="K23">
        <f aca="true" t="shared" si="19" ref="K23:K52">0.0005*B22+0.0001*J22+0.0002*E22</f>
        <v>0.05019753019596296</v>
      </c>
      <c r="L23">
        <f t="shared" si="2"/>
        <v>-47.77809583628323</v>
      </c>
      <c r="M23">
        <f t="shared" si="3"/>
        <v>3.7873120394896205</v>
      </c>
    </row>
    <row r="24" spans="1:13" ht="15">
      <c r="A24">
        <f t="shared" si="13"/>
        <v>22</v>
      </c>
      <c r="B24">
        <f t="shared" si="14"/>
        <v>74.12246893513907</v>
      </c>
      <c r="C24">
        <f t="shared" si="15"/>
        <v>58.419347720389744</v>
      </c>
      <c r="D24">
        <f t="shared" si="16"/>
        <v>9.837170958636555</v>
      </c>
      <c r="E24">
        <f t="shared" si="17"/>
        <v>59.864665898265756</v>
      </c>
      <c r="F24">
        <f t="shared" si="5"/>
        <v>-5.58827901465686</v>
      </c>
      <c r="G24">
        <f t="shared" si="6"/>
        <v>48.79487319239849</v>
      </c>
      <c r="H24">
        <f t="shared" si="18"/>
        <v>63.59828428465189</v>
      </c>
      <c r="I24">
        <f t="shared" si="1"/>
        <v>-54.38315220705535</v>
      </c>
      <c r="J24">
        <f t="shared" si="7"/>
        <v>1.846244461318969</v>
      </c>
      <c r="K24">
        <f t="shared" si="19"/>
        <v>0.04959827888762065</v>
      </c>
      <c r="L24">
        <f t="shared" si="2"/>
        <v>-47.895163069902566</v>
      </c>
      <c r="M24">
        <f t="shared" si="3"/>
        <v>3.7336183863861336</v>
      </c>
    </row>
    <row r="25" spans="1:13" ht="15">
      <c r="A25">
        <f t="shared" si="13"/>
        <v>23</v>
      </c>
      <c r="B25">
        <f t="shared" si="14"/>
        <v>73.73803237023671</v>
      </c>
      <c r="C25">
        <f t="shared" si="15"/>
        <v>58.17311032802678</v>
      </c>
      <c r="D25">
        <f t="shared" si="16"/>
        <v>9.816711687732367</v>
      </c>
      <c r="E25">
        <f t="shared" si="17"/>
        <v>59.82572726471189</v>
      </c>
      <c r="F25">
        <f t="shared" si="5"/>
        <v>-5.594045569282096</v>
      </c>
      <c r="G25">
        <f t="shared" si="6"/>
        <v>48.59157448901166</v>
      </c>
      <c r="H25">
        <f t="shared" si="18"/>
        <v>63.521644460203234</v>
      </c>
      <c r="I25">
        <f t="shared" si="1"/>
        <v>-54.18562005829376</v>
      </c>
      <c r="J25">
        <f t="shared" si="7"/>
        <v>1.8406164027011305</v>
      </c>
      <c r="K25">
        <f t="shared" si="19"/>
        <v>0.049218792093354585</v>
      </c>
      <c r="L25">
        <f t="shared" si="2"/>
        <v>-47.956722417993305</v>
      </c>
      <c r="M25">
        <f t="shared" si="3"/>
        <v>3.6959171954913472</v>
      </c>
    </row>
    <row r="26" spans="1:13" ht="15">
      <c r="A26">
        <f t="shared" si="13"/>
        <v>24</v>
      </c>
      <c r="B26">
        <f t="shared" si="14"/>
        <v>73.62992922217727</v>
      </c>
      <c r="C26">
        <f t="shared" si="15"/>
        <v>58.107622939947305</v>
      </c>
      <c r="D26">
        <f t="shared" si="16"/>
        <v>9.83442294707047</v>
      </c>
      <c r="E26">
        <f t="shared" si="17"/>
        <v>59.82416351660237</v>
      </c>
      <c r="F26">
        <f t="shared" si="5"/>
        <v>-5.569420634830788</v>
      </c>
      <c r="G26">
        <f t="shared" si="6"/>
        <v>48.4500266978103</v>
      </c>
      <c r="H26">
        <f t="shared" si="18"/>
        <v>63.495400547243136</v>
      </c>
      <c r="I26">
        <f t="shared" si="1"/>
        <v>-54.01944733264109</v>
      </c>
      <c r="J26">
        <f t="shared" si="7"/>
        <v>1.8350975562877891</v>
      </c>
      <c r="K26">
        <f t="shared" si="19"/>
        <v>0.049018223278330844</v>
      </c>
      <c r="L26">
        <f t="shared" si="2"/>
        <v>-47.973094265013174</v>
      </c>
      <c r="M26">
        <f t="shared" si="3"/>
        <v>3.671237030640768</v>
      </c>
    </row>
    <row r="27" spans="1:13" ht="15">
      <c r="A27">
        <f t="shared" si="13"/>
        <v>25</v>
      </c>
      <c r="B27">
        <f t="shared" si="14"/>
        <v>73.74676207097905</v>
      </c>
      <c r="C27">
        <f t="shared" si="15"/>
        <v>58.189265925464234</v>
      </c>
      <c r="D27">
        <f t="shared" si="16"/>
        <v>9.883201853784241</v>
      </c>
      <c r="E27">
        <f t="shared" si="17"/>
        <v>59.85302170719202</v>
      </c>
      <c r="F27">
        <f t="shared" si="5"/>
        <v>-5.520060594141771</v>
      </c>
      <c r="G27">
        <f t="shared" si="6"/>
        <v>48.358755956848945</v>
      </c>
      <c r="H27">
        <f t="shared" si="18"/>
        <v>63.51017966414875</v>
      </c>
      <c r="I27">
        <f t="shared" si="1"/>
        <v>-53.87881655099072</v>
      </c>
      <c r="J27">
        <f t="shared" si="7"/>
        <v>1.8296681534503787</v>
      </c>
      <c r="K27">
        <f t="shared" si="19"/>
        <v>0.04896330707003789</v>
      </c>
      <c r="L27">
        <f t="shared" si="2"/>
        <v>-47.95268351863394</v>
      </c>
      <c r="M27">
        <f t="shared" si="3"/>
        <v>3.6571579569567305</v>
      </c>
    </row>
    <row r="28" spans="1:13" ht="15">
      <c r="A28">
        <f t="shared" si="13"/>
        <v>26</v>
      </c>
      <c r="B28">
        <f t="shared" si="14"/>
        <v>74.04667293544978</v>
      </c>
      <c r="C28">
        <f t="shared" si="15"/>
        <v>58.390659508414934</v>
      </c>
      <c r="D28">
        <f t="shared" si="16"/>
        <v>9.957263832566689</v>
      </c>
      <c r="E28">
        <f t="shared" si="17"/>
        <v>59.90663936786265</v>
      </c>
      <c r="F28">
        <f t="shared" si="5"/>
        <v>-5.450571994919919</v>
      </c>
      <c r="G28">
        <f t="shared" si="6"/>
        <v>48.30841796402844</v>
      </c>
      <c r="H28">
        <f t="shared" si="18"/>
        <v>63.55834854993111</v>
      </c>
      <c r="I28">
        <f t="shared" si="1"/>
        <v>-53.75898995894836</v>
      </c>
      <c r="J28">
        <f t="shared" si="7"/>
        <v>1.824312094356397</v>
      </c>
      <c r="K28">
        <f t="shared" si="19"/>
        <v>0.049026952192272974</v>
      </c>
      <c r="L28">
        <f t="shared" si="2"/>
        <v>-47.90233512289627</v>
      </c>
      <c r="M28">
        <f t="shared" si="3"/>
        <v>3.6517091820684584</v>
      </c>
    </row>
    <row r="29" spans="1:13" ht="15">
      <c r="A29">
        <f t="shared" si="13"/>
        <v>27</v>
      </c>
      <c r="B29">
        <f t="shared" si="14"/>
        <v>74.4955727498959</v>
      </c>
      <c r="C29">
        <f t="shared" si="15"/>
        <v>58.68950564789989</v>
      </c>
      <c r="D29">
        <f t="shared" si="16"/>
        <v>10.051897937285505</v>
      </c>
      <c r="E29">
        <f t="shared" si="17"/>
        <v>59.98040499490587</v>
      </c>
      <c r="F29">
        <f t="shared" si="5"/>
        <v>-5.364706399512897</v>
      </c>
      <c r="G29">
        <f t="shared" si="6"/>
        <v>48.29140273003601</v>
      </c>
      <c r="H29">
        <f t="shared" si="18"/>
        <v>63.633690690021034</v>
      </c>
      <c r="I29">
        <f t="shared" si="1"/>
        <v>-53.65610912954891</v>
      </c>
      <c r="J29">
        <f t="shared" si="7"/>
        <v>1.8190162670397323</v>
      </c>
      <c r="K29">
        <f t="shared" si="19"/>
        <v>0.049187095550733057</v>
      </c>
      <c r="L29">
        <f t="shared" si="2"/>
        <v>-47.82762358802503</v>
      </c>
      <c r="M29">
        <f t="shared" si="3"/>
        <v>3.6532856951151658</v>
      </c>
    </row>
    <row r="30" spans="1:13" ht="15">
      <c r="A30">
        <f t="shared" si="13"/>
        <v>28</v>
      </c>
      <c r="B30">
        <f t="shared" si="14"/>
        <v>75.06569945054234</v>
      </c>
      <c r="C30">
        <f t="shared" si="15"/>
        <v>59.067644866343464</v>
      </c>
      <c r="D30">
        <f t="shared" si="16"/>
        <v>10.163267585004427</v>
      </c>
      <c r="E30">
        <f t="shared" si="17"/>
        <v>60.07056299004517</v>
      </c>
      <c r="F30">
        <f t="shared" si="5"/>
        <v>-5.265519070508149</v>
      </c>
      <c r="G30">
        <f t="shared" si="6"/>
        <v>48.30151268926051</v>
      </c>
      <c r="H30">
        <f t="shared" si="18"/>
        <v>63.73114336761301</v>
      </c>
      <c r="I30">
        <f t="shared" si="1"/>
        <v>-53.56703175976866</v>
      </c>
      <c r="J30">
        <f t="shared" si="7"/>
        <v>1.8137699928517275</v>
      </c>
      <c r="K30">
        <f t="shared" si="19"/>
        <v>0.0494257690006331</v>
      </c>
      <c r="L30">
        <f t="shared" si="2"/>
        <v>-47.73308878341413</v>
      </c>
      <c r="M30">
        <f t="shared" si="3"/>
        <v>3.6605803775678396</v>
      </c>
    </row>
    <row r="31" spans="1:13" ht="15">
      <c r="A31">
        <f t="shared" si="13"/>
        <v>29</v>
      </c>
      <c r="B31">
        <f t="shared" si="14"/>
        <v>75.73444368162438</v>
      </c>
      <c r="C31">
        <f t="shared" si="15"/>
        <v>59.51028813060197</v>
      </c>
      <c r="D31">
        <f t="shared" si="16"/>
        <v>10.28824827384597</v>
      </c>
      <c r="E31">
        <f t="shared" si="17"/>
        <v>60.17405480406835</v>
      </c>
      <c r="F31">
        <f t="shared" si="5"/>
        <v>-5.155498204227863</v>
      </c>
      <c r="G31">
        <f t="shared" si="6"/>
        <v>48.33370055343298</v>
      </c>
      <c r="H31">
        <f t="shared" si="18"/>
        <v>63.84658351837192</v>
      </c>
      <c r="I31">
        <f t="shared" si="1"/>
        <v>-53.489198757660844</v>
      </c>
      <c r="J31">
        <f t="shared" si="7"/>
        <v>1.8085645748367167</v>
      </c>
      <c r="K31">
        <f t="shared" si="19"/>
        <v>0.049728339322565374</v>
      </c>
      <c r="L31">
        <f t="shared" si="2"/>
        <v>-47.62242796734951</v>
      </c>
      <c r="M31">
        <f t="shared" si="3"/>
        <v>3.6725287143035743</v>
      </c>
    </row>
    <row r="32" spans="1:13" ht="15">
      <c r="A32">
        <f t="shared" si="13"/>
        <v>30</v>
      </c>
      <c r="B32">
        <f t="shared" si="14"/>
        <v>76.48339245085543</v>
      </c>
      <c r="C32">
        <f t="shared" si="15"/>
        <v>60.00539129621732</v>
      </c>
      <c r="D32">
        <f t="shared" si="16"/>
        <v>10.424295420479249</v>
      </c>
      <c r="E32">
        <f t="shared" si="17"/>
        <v>60.288389564260136</v>
      </c>
      <c r="F32">
        <f t="shared" si="5"/>
        <v>-5.036670178440596</v>
      </c>
      <c r="G32">
        <f t="shared" si="6"/>
        <v>48.38385581972582</v>
      </c>
      <c r="H32">
        <f t="shared" si="18"/>
        <v>63.97665333058379</v>
      </c>
      <c r="I32">
        <f t="shared" si="1"/>
        <v>-53.42052599816641</v>
      </c>
      <c r="J32">
        <f t="shared" si="7"/>
        <v>1.8033929299292226</v>
      </c>
      <c r="K32">
        <f t="shared" si="19"/>
        <v>0.05008288925910953</v>
      </c>
      <c r="L32">
        <f t="shared" si="2"/>
        <v>-47.49865217594567</v>
      </c>
      <c r="M32">
        <f t="shared" si="3"/>
        <v>3.688263766323651</v>
      </c>
    </row>
    <row r="33" spans="1:13" ht="15">
      <c r="A33">
        <f t="shared" si="13"/>
        <v>31</v>
      </c>
      <c r="B33">
        <f t="shared" si="14"/>
        <v>77.29755028279027</v>
      </c>
      <c r="C33">
        <f t="shared" si="15"/>
        <v>60.54314565504647</v>
      </c>
      <c r="D33">
        <f t="shared" si="16"/>
        <v>10.569336727018912</v>
      </c>
      <c r="E33">
        <f t="shared" si="17"/>
        <v>60.411538713430794</v>
      </c>
      <c r="F33">
        <f t="shared" si="5"/>
        <v>-4.910685266059209</v>
      </c>
      <c r="G33">
        <f t="shared" si="6"/>
        <v>48.448630903026675</v>
      </c>
      <c r="H33">
        <f t="shared" si="18"/>
        <v>64.11861821398217</v>
      </c>
      <c r="I33">
        <f t="shared" si="1"/>
        <v>-53.359316169085886</v>
      </c>
      <c r="J33">
        <f t="shared" si="7"/>
        <v>1.7982492894154876</v>
      </c>
      <c r="K33">
        <f t="shared" si="19"/>
        <v>0.050479713431272666</v>
      </c>
      <c r="L33">
        <f t="shared" si="2"/>
        <v>-47.36421358623838</v>
      </c>
      <c r="M33">
        <f t="shared" si="3"/>
        <v>3.70707950055138</v>
      </c>
    </row>
    <row r="34" spans="1:13" ht="15">
      <c r="A34">
        <f t="shared" si="13"/>
        <v>32</v>
      </c>
      <c r="B34">
        <f t="shared" si="14"/>
        <v>78.16470492641031</v>
      </c>
      <c r="C34">
        <f t="shared" si="15"/>
        <v>61.11556303743809</v>
      </c>
      <c r="D34">
        <f t="shared" si="16"/>
        <v>10.721684524667381</v>
      </c>
      <c r="E34">
        <f t="shared" si="17"/>
        <v>60.54185020397978</v>
      </c>
      <c r="F34">
        <f t="shared" si="5"/>
        <v>-4.778887440344921</v>
      </c>
      <c r="G34">
        <f t="shared" si="6"/>
        <v>48.52529953812609</v>
      </c>
      <c r="H34">
        <f t="shared" si="18"/>
        <v>64.27025112961269</v>
      </c>
      <c r="I34">
        <f t="shared" si="1"/>
        <v>-53.30418697847101</v>
      </c>
      <c r="J34">
        <f t="shared" si="7"/>
        <v>1.793128954989454</v>
      </c>
      <c r="K34">
        <f t="shared" si="19"/>
        <v>0.05091090781302285</v>
      </c>
      <c r="L34">
        <f t="shared" si="2"/>
        <v>-47.22110924064047</v>
      </c>
      <c r="M34">
        <f t="shared" si="3"/>
        <v>3.7284009256329114</v>
      </c>
    </row>
    <row r="35" spans="1:13" ht="15">
      <c r="A35">
        <f t="shared" si="13"/>
        <v>33</v>
      </c>
      <c r="B35">
        <f t="shared" si="14"/>
        <v>79.07491078761423</v>
      </c>
      <c r="C35">
        <f t="shared" si="15"/>
        <v>61.71613791959767</v>
      </c>
      <c r="D35">
        <f t="shared" si="16"/>
        <v>10.879964386409254</v>
      </c>
      <c r="E35">
        <f t="shared" si="17"/>
        <v>60.67797861757284</v>
      </c>
      <c r="F35">
        <f t="shared" si="5"/>
        <v>-4.64237122423993</v>
      </c>
      <c r="G35">
        <f t="shared" si="6"/>
        <v>48.611641462511244</v>
      </c>
      <c r="H35">
        <f t="shared" si="18"/>
        <v>64.42973838811714</v>
      </c>
      <c r="I35">
        <f t="shared" si="1"/>
        <v>-53.254012686751174</v>
      </c>
      <c r="J35">
        <f t="shared" si="7"/>
        <v>1.7880281000848455</v>
      </c>
      <c r="K35">
        <f t="shared" si="19"/>
        <v>0.05137003539950006</v>
      </c>
      <c r="L35">
        <f t="shared" si="2"/>
        <v>-47.070965520100586</v>
      </c>
      <c r="M35">
        <f t="shared" si="3"/>
        <v>3.7517597705443038</v>
      </c>
    </row>
    <row r="36" spans="1:13" ht="15">
      <c r="A36">
        <f>A35+1</f>
        <v>34</v>
      </c>
      <c r="B36">
        <f t="shared" si="14"/>
        <v>80.02006823682859</v>
      </c>
      <c r="C36">
        <f t="shared" si="15"/>
        <v>62.339572243950236</v>
      </c>
      <c r="D36">
        <f t="shared" si="16"/>
        <v>11.043056989216034</v>
      </c>
      <c r="E36">
        <f t="shared" si="17"/>
        <v>60.818828254632706</v>
      </c>
      <c r="F36">
        <f t="shared" si="5"/>
        <v>-4.502027988442875</v>
      </c>
      <c r="G36">
        <f t="shared" si="6"/>
        <v>48.70584850207548</v>
      </c>
      <c r="H36">
        <f t="shared" si="18"/>
        <v>64.5956029318908</v>
      </c>
      <c r="I36">
        <f t="shared" si="1"/>
        <v>-53.20787649051836</v>
      </c>
      <c r="J36">
        <f t="shared" si="7"/>
        <v>1.7829436080800853</v>
      </c>
      <c r="K36">
        <f t="shared" si="19"/>
        <v>0.05185185392733017</v>
      </c>
      <c r="L36">
        <f t="shared" si="2"/>
        <v>-46.91510693901244</v>
      </c>
      <c r="M36">
        <f t="shared" si="3"/>
        <v>3.7767746772580892</v>
      </c>
    </row>
    <row r="37" spans="1:13" ht="15">
      <c r="A37">
        <f t="shared" si="13"/>
        <v>35</v>
      </c>
      <c r="B37">
        <f t="shared" si="14"/>
        <v>80.9935809972806</v>
      </c>
      <c r="C37">
        <f t="shared" si="15"/>
        <v>62.98155131294485</v>
      </c>
      <c r="D37">
        <f t="shared" si="16"/>
        <v>11.210050766646967</v>
      </c>
      <c r="E37">
        <f t="shared" si="17"/>
        <v>60.96350678644124</v>
      </c>
      <c r="F37">
        <f t="shared" si="5"/>
        <v>-4.358583656544533</v>
      </c>
      <c r="G37">
        <f t="shared" si="6"/>
        <v>48.80644808735485</v>
      </c>
      <c r="H37">
        <f t="shared" si="18"/>
        <v>64.76664185609954</v>
      </c>
      <c r="I37">
        <f t="shared" si="1"/>
        <v>-53.165031743899384</v>
      </c>
      <c r="J37">
        <f t="shared" si="7"/>
        <v>1.777872940532443</v>
      </c>
      <c r="K37">
        <f t="shared" si="19"/>
        <v>0.05235209413014885</v>
      </c>
      <c r="L37">
        <f t="shared" si="2"/>
        <v>-46.75461217176379</v>
      </c>
      <c r="M37">
        <f t="shared" si="3"/>
        <v>3.803135069658296</v>
      </c>
    </row>
    <row r="38" spans="1:13" ht="15">
      <c r="A38">
        <f t="shared" si="13"/>
        <v>36</v>
      </c>
      <c r="B38">
        <f t="shared" si="14"/>
        <v>81.99007712213367</v>
      </c>
      <c r="C38">
        <f t="shared" si="15"/>
        <v>63.63856127705162</v>
      </c>
      <c r="D38">
        <f t="shared" si="16"/>
        <v>11.38020334914465</v>
      </c>
      <c r="E38">
        <f t="shared" si="17"/>
        <v>61.11128750942855</v>
      </c>
      <c r="F38">
        <f t="shared" si="5"/>
        <v>-4.212629412076388</v>
      </c>
      <c r="G38">
        <f t="shared" si="6"/>
        <v>48.91224096517918</v>
      </c>
      <c r="H38">
        <f t="shared" si="18"/>
        <v>64.94187552581914</v>
      </c>
      <c r="I38">
        <f t="shared" si="1"/>
        <v>-53.12487037725557</v>
      </c>
      <c r="J38">
        <f t="shared" si="7"/>
        <v>1.7728140298679693</v>
      </c>
      <c r="K38">
        <f t="shared" si="19"/>
        <v>0.052867279149981794</v>
      </c>
      <c r="L38">
        <f t="shared" si="2"/>
        <v>-46.590359680737095</v>
      </c>
      <c r="M38">
        <f t="shared" si="3"/>
        <v>3.8305880163905925</v>
      </c>
    </row>
    <row r="39" spans="1:13" ht="15">
      <c r="A39">
        <f>A38+1</f>
        <v>37</v>
      </c>
      <c r="B39">
        <f t="shared" si="14"/>
        <v>83.00518175836926</v>
      </c>
      <c r="C39">
        <f t="shared" si="15"/>
        <v>64.30774049705352</v>
      </c>
      <c r="D39">
        <f t="shared" si="16"/>
        <v>11.552910161025943</v>
      </c>
      <c r="E39">
        <f t="shared" si="17"/>
        <v>61.26157860507992</v>
      </c>
      <c r="F39">
        <f t="shared" si="5"/>
        <v>-4.064646706319744</v>
      </c>
      <c r="G39">
        <f t="shared" si="6"/>
        <v>49.022250471063685</v>
      </c>
      <c r="H39">
        <f t="shared" si="18"/>
        <v>65.12050613705236</v>
      </c>
      <c r="I39">
        <f t="shared" si="1"/>
        <v>-53.08689717738343</v>
      </c>
      <c r="J39">
        <f t="shared" si="7"/>
        <v>1.7677651919882227</v>
      </c>
      <c r="K39">
        <f t="shared" si="19"/>
        <v>0.05339457746593934</v>
      </c>
      <c r="L39">
        <f t="shared" si="2"/>
        <v>-46.423064875736614</v>
      </c>
      <c r="M39">
        <f t="shared" si="3"/>
        <v>3.8589275319724408</v>
      </c>
    </row>
    <row r="40" spans="1:13" ht="15">
      <c r="A40">
        <f t="shared" si="13"/>
        <v>38</v>
      </c>
      <c r="B40">
        <f t="shared" si="14"/>
        <v>84.03533208577598</v>
      </c>
      <c r="C40">
        <f t="shared" si="15"/>
        <v>64.98675849355169</v>
      </c>
      <c r="D40">
        <f t="shared" si="16"/>
        <v>11.727678845882934</v>
      </c>
      <c r="E40">
        <f t="shared" si="17"/>
        <v>61.41389810521525</v>
      </c>
      <c r="F40">
        <f t="shared" si="5"/>
        <v>-3.9150276246562026</v>
      </c>
      <c r="G40">
        <f t="shared" si="6"/>
        <v>49.13568121666343</v>
      </c>
      <c r="H40">
        <f t="shared" si="18"/>
        <v>65.30188396883636</v>
      </c>
      <c r="I40">
        <f t="shared" si="1"/>
        <v>-53.05070884131963</v>
      </c>
      <c r="J40">
        <f t="shared" si="7"/>
        <v>1.7627250550972144</v>
      </c>
      <c r="K40">
        <f t="shared" si="19"/>
        <v>0.053931683119399436</v>
      </c>
      <c r="L40">
        <f t="shared" si="2"/>
        <v>-46.25331037661208</v>
      </c>
      <c r="M40">
        <f t="shared" si="3"/>
        <v>3.887985863621111</v>
      </c>
    </row>
    <row r="41" spans="1:13" ht="15">
      <c r="A41">
        <f t="shared" si="13"/>
        <v>39</v>
      </c>
      <c r="B41">
        <f t="shared" si="14"/>
        <v>85.07762660333024</v>
      </c>
      <c r="C41">
        <f t="shared" si="15"/>
        <v>65.67371736348693</v>
      </c>
      <c r="D41">
        <f t="shared" si="16"/>
        <v>11.904108438638882</v>
      </c>
      <c r="E41">
        <f t="shared" si="17"/>
        <v>61.567853503721985</v>
      </c>
      <c r="F41">
        <f t="shared" si="5"/>
        <v>-3.76409147291604</v>
      </c>
      <c r="G41">
        <f t="shared" si="6"/>
        <v>49.25188544485127</v>
      </c>
      <c r="H41">
        <f t="shared" si="18"/>
        <v>65.48547989897158</v>
      </c>
      <c r="I41">
        <f t="shared" si="1"/>
        <v>-53.01597691776731</v>
      </c>
      <c r="J41">
        <f t="shared" si="7"/>
        <v>1.757692501738103</v>
      </c>
      <c r="K41">
        <f t="shared" si="19"/>
        <v>0.05447671816944076</v>
      </c>
      <c r="L41">
        <f t="shared" si="2"/>
        <v>-46.08157065912826</v>
      </c>
      <c r="M41">
        <f t="shared" si="3"/>
        <v>3.9176263952495916</v>
      </c>
    </row>
    <row r="42" spans="1:13" ht="15">
      <c r="A42">
        <f t="shared" si="13"/>
        <v>40</v>
      </c>
      <c r="B42">
        <f t="shared" si="14"/>
        <v>86.12970238808049</v>
      </c>
      <c r="C42">
        <f t="shared" si="15"/>
        <v>66.3670714937914</v>
      </c>
      <c r="D42">
        <f t="shared" si="16"/>
        <v>12.081872403278313</v>
      </c>
      <c r="E42">
        <f t="shared" si="17"/>
        <v>61.72312515235776</v>
      </c>
      <c r="F42">
        <f t="shared" si="5"/>
        <v>-3.612098285294195</v>
      </c>
      <c r="G42">
        <f t="shared" si="6"/>
        <v>49.37033562930594</v>
      </c>
      <c r="H42">
        <f t="shared" si="18"/>
        <v>65.67086302084124</v>
      </c>
      <c r="I42">
        <f t="shared" si="1"/>
        <v>-52.982433914600136</v>
      </c>
      <c r="J42">
        <f t="shared" si="7"/>
        <v>1.7526666215878977</v>
      </c>
      <c r="K42">
        <f t="shared" si="19"/>
        <v>0.05502815325258333</v>
      </c>
      <c r="L42">
        <f t="shared" si="2"/>
        <v>-45.90823212655215</v>
      </c>
      <c r="M42">
        <f t="shared" si="3"/>
        <v>3.947737868483479</v>
      </c>
    </row>
    <row r="43" spans="1:13" ht="15">
      <c r="A43">
        <f t="shared" si="13"/>
        <v>41</v>
      </c>
      <c r="B43">
        <f t="shared" si="14"/>
        <v>87.18963513482734</v>
      </c>
      <c r="C43">
        <f t="shared" si="15"/>
        <v>67.06556217621576</v>
      </c>
      <c r="D43">
        <f t="shared" si="16"/>
        <v>12.260704818780557</v>
      </c>
      <c r="E43">
        <f t="shared" si="17"/>
        <v>61.87945273829841</v>
      </c>
      <c r="F43">
        <f t="shared" si="5"/>
        <v>-3.459259825192065</v>
      </c>
      <c r="G43">
        <f t="shared" si="6"/>
        <v>49.49060215962647</v>
      </c>
      <c r="H43">
        <f t="shared" si="18"/>
        <v>65.85768241455763</v>
      </c>
      <c r="I43">
        <f t="shared" si="1"/>
        <v>-52.94986198481853</v>
      </c>
      <c r="J43">
        <f t="shared" si="7"/>
        <v>1.7476466730134812</v>
      </c>
      <c r="K43">
        <f t="shared" si="19"/>
        <v>0.055584742886670584</v>
      </c>
      <c r="L43">
        <f t="shared" si="2"/>
        <v>-45.73360945594605</v>
      </c>
      <c r="M43">
        <f t="shared" si="3"/>
        <v>3.978229676259218</v>
      </c>
    </row>
    <row r="44" spans="1:13" ht="15">
      <c r="A44">
        <f t="shared" si="13"/>
        <v>42</v>
      </c>
      <c r="B44">
        <f t="shared" si="14"/>
        <v>88.25585774847619</v>
      </c>
      <c r="C44">
        <f t="shared" si="15"/>
        <v>67.76816435766882</v>
      </c>
      <c r="D44">
        <f t="shared" si="16"/>
        <v>12.44038912894918</v>
      </c>
      <c r="E44">
        <f t="shared" si="17"/>
        <v>62.03662427145777</v>
      </c>
      <c r="F44">
        <f t="shared" si="5"/>
        <v>-3.305748544299038</v>
      </c>
      <c r="G44">
        <f t="shared" si="6"/>
        <v>49.61233516809773</v>
      </c>
      <c r="H44">
        <f t="shared" si="18"/>
        <v>66.04565230139016</v>
      </c>
      <c r="I44">
        <f t="shared" si="1"/>
        <v>-52.918083712396765</v>
      </c>
      <c r="J44">
        <f t="shared" si="7"/>
        <v>1.7426320517628513</v>
      </c>
      <c r="K44">
        <f t="shared" si="19"/>
        <v>0.0561454727823747</v>
      </c>
      <c r="L44">
        <f t="shared" si="2"/>
        <v>-45.5579589105828</v>
      </c>
      <c r="M44">
        <f t="shared" si="3"/>
        <v>4.009028029932395</v>
      </c>
    </row>
    <row r="45" spans="1:13" ht="15">
      <c r="A45">
        <f t="shared" si="13"/>
        <v>43</v>
      </c>
      <c r="B45">
        <f t="shared" si="14"/>
        <v>89.32709404567902</v>
      </c>
      <c r="C45">
        <f t="shared" si="15"/>
        <v>68.47404327371349</v>
      </c>
      <c r="D45">
        <f t="shared" si="16"/>
        <v>12.620748980277222</v>
      </c>
      <c r="E45">
        <f t="shared" si="17"/>
        <v>62.19446711576521</v>
      </c>
      <c r="F45">
        <f t="shared" si="5"/>
        <v>-3.1517048788651945</v>
      </c>
      <c r="G45">
        <f t="shared" si="6"/>
        <v>49.73524972941496</v>
      </c>
      <c r="H45">
        <f t="shared" si="18"/>
        <v>66.23453995353715</v>
      </c>
      <c r="I45">
        <f t="shared" si="1"/>
        <v>-52.886954608280156</v>
      </c>
      <c r="J45">
        <f t="shared" si="7"/>
        <v>1.7376222654672773</v>
      </c>
      <c r="K45">
        <f t="shared" si="19"/>
        <v>0.056709516933705933</v>
      </c>
      <c r="L45">
        <f t="shared" si="2"/>
        <v>-45.381489181571624</v>
      </c>
      <c r="M45">
        <f t="shared" si="3"/>
        <v>4.040072837771945</v>
      </c>
    </row>
    <row r="46" spans="1:13" ht="15">
      <c r="A46">
        <f t="shared" si="13"/>
        <v>44</v>
      </c>
      <c r="B46">
        <f t="shared" si="14"/>
        <v>90.40230476147579</v>
      </c>
      <c r="C46">
        <f t="shared" si="15"/>
        <v>69.18251913090197</v>
      </c>
      <c r="D46">
        <f t="shared" si="16"/>
        <v>12.801640760307917</v>
      </c>
      <c r="E46">
        <f t="shared" si="17"/>
        <v>62.35284068504123</v>
      </c>
      <c r="F46">
        <f t="shared" si="5"/>
        <v>-2.997243191783065</v>
      </c>
      <c r="G46">
        <f t="shared" si="6"/>
        <v>49.85911380734474</v>
      </c>
      <c r="H46">
        <f t="shared" si="18"/>
        <v>66.42415584784834</v>
      </c>
      <c r="I46">
        <f t="shared" si="1"/>
        <v>-52.856356999127804</v>
      </c>
      <c r="J46">
        <f t="shared" si="7"/>
        <v>1.732616912875866</v>
      </c>
      <c r="K46">
        <f t="shared" si="19"/>
        <v>0.05727620267253928</v>
      </c>
      <c r="L46">
        <f t="shared" si="2"/>
        <v>-45.204370217274516</v>
      </c>
      <c r="M46">
        <f t="shared" si="3"/>
        <v>4.07131516280711</v>
      </c>
    </row>
    <row r="47" spans="1:13" ht="15">
      <c r="A47">
        <f t="shared" si="13"/>
        <v>45</v>
      </c>
      <c r="B47">
        <f t="shared" si="14"/>
        <v>91.4806435771233</v>
      </c>
      <c r="C47">
        <f t="shared" si="15"/>
        <v>69.8930383440825</v>
      </c>
      <c r="D47">
        <f t="shared" si="16"/>
        <v>12.98294752087856</v>
      </c>
      <c r="E47">
        <f t="shared" si="17"/>
        <v>62.511630494521285</v>
      </c>
      <c r="F47">
        <f t="shared" si="5"/>
        <v>-2.842456611816891</v>
      </c>
      <c r="G47">
        <f t="shared" si="6"/>
        <v>49.9837384384903</v>
      </c>
      <c r="H47">
        <f t="shared" si="18"/>
        <v>66.61434564702017</v>
      </c>
      <c r="I47">
        <f t="shared" si="1"/>
        <v>-52.82619505030719</v>
      </c>
      <c r="J47">
        <f t="shared" si="7"/>
        <v>1.7276156669442004</v>
      </c>
      <c r="K47">
        <f t="shared" si="19"/>
        <v>0.057844982209033724</v>
      </c>
      <c r="L47">
        <f t="shared" si="2"/>
        <v>-45.02674041397937</v>
      </c>
      <c r="M47">
        <f t="shared" si="3"/>
        <v>4.102715152498888</v>
      </c>
    </row>
    <row r="48" spans="1:13" ht="15">
      <c r="A48">
        <f t="shared" si="13"/>
        <v>46</v>
      </c>
      <c r="B48">
        <f t="shared" si="14"/>
        <v>92.56142130917516</v>
      </c>
      <c r="C48">
        <f t="shared" si="15"/>
        <v>70.60515011207269</v>
      </c>
      <c r="D48">
        <f t="shared" si="16"/>
        <v>13.164574029212465</v>
      </c>
      <c r="E48">
        <f t="shared" si="17"/>
        <v>62.670743316419</v>
      </c>
      <c r="F48">
        <f t="shared" si="5"/>
        <v>-2.687420974669097</v>
      </c>
      <c r="G48">
        <f t="shared" si="6"/>
        <v>50.10896973795353</v>
      </c>
      <c r="H48">
        <f t="shared" si="18"/>
        <v>66.8049836690843</v>
      </c>
      <c r="I48">
        <f t="shared" si="1"/>
        <v>-52.796390712622625</v>
      </c>
      <c r="J48">
        <f t="shared" si="7"/>
        <v>1.722618261061733</v>
      </c>
      <c r="K48">
        <f t="shared" si="19"/>
        <v>0.058415409454160336</v>
      </c>
      <c r="L48">
        <f t="shared" si="2"/>
        <v>-44.84871247198183</v>
      </c>
      <c r="M48">
        <f t="shared" si="3"/>
        <v>4.134240352665294</v>
      </c>
    </row>
    <row r="49" spans="1:13" ht="15">
      <c r="A49">
        <f t="shared" si="13"/>
        <v>47</v>
      </c>
      <c r="B49">
        <f t="shared" si="14"/>
        <v>93.64407674508153</v>
      </c>
      <c r="C49">
        <f t="shared" si="15"/>
        <v>71.31848734089634</v>
      </c>
      <c r="D49">
        <f t="shared" si="16"/>
        <v>13.34644273753007</v>
      </c>
      <c r="E49">
        <f t="shared" si="17"/>
        <v>62.83010323461856</v>
      </c>
      <c r="F49">
        <f t="shared" si="5"/>
        <v>-2.532198032583377</v>
      </c>
      <c r="G49">
        <f t="shared" si="6"/>
        <v>50.23468238874899</v>
      </c>
      <c r="H49">
        <f t="shared" si="18"/>
        <v>66.9959675689611</v>
      </c>
      <c r="I49">
        <f t="shared" si="1"/>
        <v>-52.766880421332374</v>
      </c>
      <c r="J49">
        <f t="shared" si="7"/>
        <v>1.7176244778353795</v>
      </c>
      <c r="K49">
        <f t="shared" si="19"/>
        <v>0.058987121143977556</v>
      </c>
      <c r="L49">
        <f t="shared" si="2"/>
        <v>-44.67037816477591</v>
      </c>
      <c r="M49">
        <f t="shared" si="3"/>
        <v>4.165864334342544</v>
      </c>
    </row>
    <row r="50" spans="1:13" ht="15">
      <c r="A50">
        <f t="shared" si="13"/>
        <v>48</v>
      </c>
      <c r="B50">
        <f t="shared" si="14"/>
        <v>94.72815289171261</v>
      </c>
      <c r="C50">
        <f t="shared" si="15"/>
        <v>72.03275110767466</v>
      </c>
      <c r="D50">
        <f t="shared" si="16"/>
        <v>13.528490500701778</v>
      </c>
      <c r="E50">
        <f t="shared" si="17"/>
        <v>62.98964843161773</v>
      </c>
      <c r="F50">
        <f t="shared" si="5"/>
        <v>-2.3768380682443144</v>
      </c>
      <c r="G50">
        <f t="shared" si="6"/>
        <v>50.360774339585255</v>
      </c>
      <c r="H50">
        <f t="shared" si="18"/>
        <v>67.1872140071193</v>
      </c>
      <c r="I50">
        <f t="shared" si="1"/>
        <v>-52.73761240782957</v>
      </c>
      <c r="J50">
        <f t="shared" si="7"/>
        <v>1.7126341399548815</v>
      </c>
      <c r="K50">
        <f t="shared" si="19"/>
        <v>0.05955982146724802</v>
      </c>
      <c r="L50">
        <f t="shared" si="2"/>
        <v>-44.49181222308134</v>
      </c>
      <c r="M50">
        <f t="shared" si="3"/>
        <v>4.197565575501564</v>
      </c>
    </row>
    <row r="51" spans="1:13" ht="15">
      <c r="A51">
        <f t="shared" si="13"/>
        <v>49</v>
      </c>
      <c r="B51">
        <f t="shared" si="14"/>
        <v>95.81327763216458</v>
      </c>
      <c r="C51">
        <f t="shared" si="15"/>
        <v>72.74769800802491</v>
      </c>
      <c r="D51">
        <f t="shared" si="16"/>
        <v>13.71066590310554</v>
      </c>
      <c r="E51">
        <f t="shared" si="17"/>
        <v>63.14932857181538</v>
      </c>
      <c r="F51">
        <f t="shared" si="5"/>
        <v>-2.221382023536205</v>
      </c>
      <c r="G51">
        <f t="shared" si="6"/>
        <v>50.48716248673981</v>
      </c>
      <c r="H51">
        <f t="shared" si="18"/>
        <v>67.37865512213345</v>
      </c>
      <c r="I51">
        <f t="shared" si="1"/>
        <v>-52.70854451027602</v>
      </c>
      <c r="J51">
        <f t="shared" si="7"/>
        <v>1.7076471027535622</v>
      </c>
      <c r="K51">
        <f t="shared" si="19"/>
        <v>0.060133269546175344</v>
      </c>
      <c r="L51">
        <f t="shared" si="2"/>
        <v>-44.31307549799378</v>
      </c>
      <c r="M51">
        <f t="shared" si="3"/>
        <v>4.229326550318071</v>
      </c>
    </row>
    <row r="52" spans="1:13" ht="15">
      <c r="A52">
        <f>A51+1</f>
        <v>50</v>
      </c>
      <c r="B52">
        <f t="shared" si="14"/>
        <v>96.89914797266982</v>
      </c>
      <c r="C52">
        <f t="shared" si="15"/>
        <v>73.46312985178665</v>
      </c>
      <c r="D52">
        <f t="shared" si="16"/>
        <v>13.892927081620764</v>
      </c>
      <c r="E52">
        <f t="shared" si="17"/>
        <v>63.30910267046188</v>
      </c>
      <c r="F52">
        <f t="shared" si="5"/>
        <v>-2.065863233203487</v>
      </c>
      <c r="G52">
        <f t="shared" si="6"/>
        <v>50.61377915737967</v>
      </c>
      <c r="H52">
        <f t="shared" si="18"/>
        <v>67.57023565793651</v>
      </c>
      <c r="I52">
        <f t="shared" si="1"/>
        <v>-52.679642390583155</v>
      </c>
      <c r="J52">
        <f t="shared" si="7"/>
        <v>1.7026632481498074</v>
      </c>
      <c r="K52">
        <f t="shared" si="19"/>
        <v>0.06070726924072073</v>
      </c>
      <c r="L52">
        <f t="shared" si="2"/>
        <v>-44.13421753705333</v>
      </c>
      <c r="M52">
        <f t="shared" si="3"/>
        <v>4.261132987474625</v>
      </c>
    </row>
    <row r="53" spans="1:13" ht="15">
      <c r="A53">
        <f aca="true" t="shared" si="20" ref="A53:A116">A52+1</f>
        <v>51</v>
      </c>
      <c r="B53">
        <f aca="true" t="shared" si="21" ref="B53:B116">C52+D52+E52+F52-G52</f>
        <v>97.98551721328616</v>
      </c>
      <c r="C53">
        <f aca="true" t="shared" si="22" ref="C53:C116">$N$2+$O$2*(B53-H53)</f>
        <v>74.1788852712249</v>
      </c>
      <c r="D53">
        <f aca="true" t="shared" si="23" ref="D53:D116">0.3*B53-250*K53</f>
        <v>14.075239952675279</v>
      </c>
      <c r="E53">
        <f aca="true" t="shared" si="24" ref="E53:E116">50+0.2*B53-100*K53</f>
        <v>63.468937358133005</v>
      </c>
      <c r="F53">
        <f aca="true" t="shared" si="25" ref="F53:F116">0.1*B53-10*J53-0.1*(F52-G52)</f>
        <v>-1.9103088367431678</v>
      </c>
      <c r="G53">
        <f aca="true" t="shared" si="26" ref="G53:G116">0.1*B53+200*K53+20*J53+0.1*(F52-G52)</f>
        <v>50.74056924557895</v>
      </c>
      <c r="H53">
        <f aca="true" t="shared" si="27" ref="H53:H116">50+0.15*B53+50*K53</f>
        <v>67.76191062425504</v>
      </c>
      <c r="I53">
        <f aca="true" t="shared" si="28" ref="I53:I116">F53-G53</f>
        <v>-52.65087808232212</v>
      </c>
      <c r="J53">
        <f aca="true" t="shared" si="29" ref="J53:J116">J52+0.0001*(F52-G52)+0.5*(K53-K52)</f>
        <v>1.69768247971301</v>
      </c>
      <c r="K53">
        <f aca="true" t="shared" si="30" ref="K53:K116">0.0005*B52+0.0001*J52+0.0002*E52</f>
        <v>0.061281660845242274</v>
      </c>
      <c r="L53">
        <f aca="true" t="shared" si="31" ref="L53:L116">B53-H53-C53</f>
        <v>-43.95527868219378</v>
      </c>
      <c r="M53">
        <f aca="true" t="shared" si="32" ref="M53:M116">H53-E53</f>
        <v>4.292973266122033</v>
      </c>
    </row>
    <row r="54" spans="1:13" ht="15">
      <c r="A54">
        <f t="shared" si="20"/>
        <v>52</v>
      </c>
      <c r="B54">
        <f t="shared" si="21"/>
        <v>99.07218449971107</v>
      </c>
      <c r="C54">
        <f t="shared" si="22"/>
        <v>74.8948328867539</v>
      </c>
      <c r="D54">
        <f t="shared" si="23"/>
        <v>14.257576768353072</v>
      </c>
      <c r="E54">
        <f t="shared" si="24"/>
        <v>63.628805467318124</v>
      </c>
      <c r="F54">
        <f t="shared" si="25"/>
        <v>-1.754740928249447</v>
      </c>
      <c r="G54">
        <f t="shared" si="26"/>
        <v>50.867487879892636</v>
      </c>
      <c r="H54">
        <f t="shared" si="27"/>
        <v>67.9536433912687</v>
      </c>
      <c r="I54">
        <f t="shared" si="28"/>
        <v>-52.62222880814208</v>
      </c>
      <c r="J54">
        <f t="shared" si="29"/>
        <v>1.6927047186452768</v>
      </c>
      <c r="K54">
        <f t="shared" si="30"/>
        <v>0.06185631432624099</v>
      </c>
      <c r="L54">
        <f t="shared" si="31"/>
        <v>-43.77629177831153</v>
      </c>
      <c r="M54">
        <f t="shared" si="32"/>
        <v>4.324837923950575</v>
      </c>
    </row>
    <row r="55" spans="1:13" ht="15">
      <c r="A55">
        <f t="shared" si="20"/>
        <v>53</v>
      </c>
      <c r="B55">
        <f t="shared" si="21"/>
        <v>100.15898631428301</v>
      </c>
      <c r="C55">
        <f t="shared" si="22"/>
        <v>75.6108657411051</v>
      </c>
      <c r="D55">
        <f t="shared" si="23"/>
        <v>14.43991494048898</v>
      </c>
      <c r="E55">
        <f t="shared" si="24"/>
        <v>63.78868488133823</v>
      </c>
      <c r="F55">
        <f t="shared" si="25"/>
        <v>-1.599177492846831</v>
      </c>
      <c r="G55">
        <f t="shared" si="26"/>
        <v>50.99449852382951</v>
      </c>
      <c r="H55">
        <f t="shared" si="27"/>
        <v>68.14540413790164</v>
      </c>
      <c r="I55">
        <f t="shared" si="28"/>
        <v>-52.59367601667634</v>
      </c>
      <c r="J55">
        <f t="shared" si="29"/>
        <v>1.6877299005089341</v>
      </c>
      <c r="K55">
        <f t="shared" si="30"/>
        <v>0.06243112381518369</v>
      </c>
      <c r="L55">
        <f t="shared" si="31"/>
        <v>-43.597283564723725</v>
      </c>
      <c r="M55">
        <f t="shared" si="32"/>
        <v>4.356719256563409</v>
      </c>
    </row>
    <row r="56" spans="1:13" ht="15">
      <c r="A56">
        <f t="shared" si="20"/>
        <v>54</v>
      </c>
      <c r="B56">
        <f t="shared" si="21"/>
        <v>101.24578954625596</v>
      </c>
      <c r="C56">
        <f t="shared" si="22"/>
        <v>76.32689676651566</v>
      </c>
      <c r="D56">
        <f t="shared" si="23"/>
        <v>14.622236083011776</v>
      </c>
      <c r="E56">
        <f t="shared" si="24"/>
        <v>63.94855759690519</v>
      </c>
      <c r="F56">
        <f t="shared" si="25"/>
        <v>-1.4436331693208153</v>
      </c>
      <c r="G56">
        <f t="shared" si="26"/>
        <v>51.12157142887806</v>
      </c>
      <c r="H56">
        <f t="shared" si="27"/>
        <v>68.3371685881114</v>
      </c>
      <c r="I56">
        <f t="shared" si="28"/>
        <v>-52.565204598198875</v>
      </c>
      <c r="J56">
        <f t="shared" si="29"/>
        <v>1.6827579725614046</v>
      </c>
      <c r="K56">
        <f t="shared" si="30"/>
        <v>0.06300600312346004</v>
      </c>
      <c r="L56">
        <f t="shared" si="31"/>
        <v>-43.41827580837109</v>
      </c>
      <c r="M56">
        <f t="shared" si="32"/>
        <v>4.388610991206207</v>
      </c>
    </row>
    <row r="57" spans="1:13" ht="15">
      <c r="A57">
        <f t="shared" si="20"/>
        <v>55</v>
      </c>
      <c r="B57">
        <f t="shared" si="21"/>
        <v>102.33248584823374</v>
      </c>
      <c r="C57">
        <f t="shared" si="22"/>
        <v>77.04285509320835</v>
      </c>
      <c r="D57">
        <f t="shared" si="23"/>
        <v>14.804525232028832</v>
      </c>
      <c r="E57">
        <f t="shared" si="24"/>
        <v>64.10840896067023</v>
      </c>
      <c r="F57">
        <f t="shared" si="25"/>
        <v>-1.288119871204107</v>
      </c>
      <c r="G57">
        <f t="shared" si="26"/>
        <v>51.24868237465126</v>
      </c>
      <c r="H57">
        <f t="shared" si="27"/>
        <v>68.52891698172331</v>
      </c>
      <c r="I57">
        <f t="shared" si="28"/>
        <v>-52.53680224585537</v>
      </c>
      <c r="J57">
        <f t="shared" si="29"/>
        <v>1.6777888915847372</v>
      </c>
      <c r="K57">
        <f t="shared" si="30"/>
        <v>0.06358088208976516</v>
      </c>
      <c r="L57">
        <f t="shared" si="31"/>
        <v>-43.239286226697914</v>
      </c>
      <c r="M57">
        <f t="shared" si="32"/>
        <v>4.420508021053081</v>
      </c>
    </row>
    <row r="58" spans="1:13" ht="15">
      <c r="A58">
        <f t="shared" si="20"/>
        <v>56</v>
      </c>
      <c r="B58">
        <f t="shared" si="21"/>
        <v>103.41898704005206</v>
      </c>
      <c r="C58">
        <f t="shared" si="22"/>
        <v>77.75868304301903</v>
      </c>
      <c r="D58">
        <f t="shared" si="23"/>
        <v>14.986770210663266</v>
      </c>
      <c r="E58">
        <f t="shared" si="24"/>
        <v>64.26822704746947</v>
      </c>
      <c r="F58">
        <f t="shared" si="25"/>
        <v>-1.1326472925889952</v>
      </c>
      <c r="G58">
        <f t="shared" si="26"/>
        <v>51.375811642861024</v>
      </c>
      <c r="H58">
        <f t="shared" si="27"/>
        <v>68.72063323627827</v>
      </c>
      <c r="I58">
        <f t="shared" si="28"/>
        <v>-52.50845893545002</v>
      </c>
      <c r="J58">
        <f t="shared" si="29"/>
        <v>1.6728226221179738</v>
      </c>
      <c r="K58">
        <f t="shared" si="30"/>
        <v>0.0641557036054094</v>
      </c>
      <c r="L58">
        <f t="shared" si="31"/>
        <v>-43.06032923924525</v>
      </c>
      <c r="M58">
        <f t="shared" si="32"/>
        <v>4.4524061888088085</v>
      </c>
    </row>
    <row r="59" spans="1:13" ht="15">
      <c r="A59">
        <f t="shared" si="20"/>
        <v>57</v>
      </c>
      <c r="B59">
        <f t="shared" si="21"/>
        <v>104.50522136570176</v>
      </c>
      <c r="C59">
        <f t="shared" si="22"/>
        <v>78.47433368100793</v>
      </c>
      <c r="D59">
        <f t="shared" si="23"/>
        <v>15.168961111777595</v>
      </c>
      <c r="E59">
        <f t="shared" si="24"/>
        <v>64.42800215396718</v>
      </c>
      <c r="F59">
        <f t="shared" si="25"/>
        <v>-0.9772233200607205</v>
      </c>
      <c r="G59">
        <f t="shared" si="26"/>
        <v>51.50294318172332</v>
      </c>
      <c r="H59">
        <f t="shared" si="27"/>
        <v>68.91230426444184</v>
      </c>
      <c r="I59">
        <f t="shared" si="28"/>
        <v>-52.48016650178404</v>
      </c>
      <c r="J59">
        <f t="shared" si="29"/>
        <v>1.66785913501759</v>
      </c>
      <c r="K59">
        <f t="shared" si="30"/>
        <v>0.06473042119173172</v>
      </c>
      <c r="L59">
        <f t="shared" si="31"/>
        <v>-42.88141657974802</v>
      </c>
      <c r="M59">
        <f t="shared" si="32"/>
        <v>4.484302110474658</v>
      </c>
    </row>
    <row r="60" spans="1:13" ht="15">
      <c r="A60">
        <f t="shared" si="20"/>
        <v>58</v>
      </c>
      <c r="B60">
        <f t="shared" si="21"/>
        <v>105.59113044496868</v>
      </c>
      <c r="C60">
        <f t="shared" si="22"/>
        <v>79.18976882149288</v>
      </c>
      <c r="D60">
        <f t="shared" si="23"/>
        <v>15.351089876704087</v>
      </c>
      <c r="E60">
        <f t="shared" si="24"/>
        <v>64.58772638627913</v>
      </c>
      <c r="F60">
        <f t="shared" si="25"/>
        <v>-0.8218543681759156</v>
      </c>
      <c r="G60">
        <f t="shared" si="26"/>
        <v>51.63006392545005</v>
      </c>
      <c r="H60">
        <f t="shared" si="27"/>
        <v>69.10391941810259</v>
      </c>
      <c r="I60">
        <f t="shared" si="28"/>
        <v>-52.451918293625965</v>
      </c>
      <c r="J60">
        <f t="shared" si="29"/>
        <v>1.6628984062851186</v>
      </c>
      <c r="K60">
        <f t="shared" si="30"/>
        <v>0.06530499702714607</v>
      </c>
      <c r="L60">
        <f t="shared" si="31"/>
        <v>-42.702557794626784</v>
      </c>
      <c r="M60">
        <f t="shared" si="32"/>
        <v>4.516193031823462</v>
      </c>
    </row>
    <row r="61" spans="1:13" ht="15">
      <c r="A61">
        <f t="shared" si="20"/>
        <v>59</v>
      </c>
      <c r="B61">
        <f t="shared" si="21"/>
        <v>106.6766667908501</v>
      </c>
      <c r="C61">
        <f t="shared" si="22"/>
        <v>79.90495740416333</v>
      </c>
      <c r="D61">
        <f t="shared" si="23"/>
        <v>15.533149952162859</v>
      </c>
      <c r="E61">
        <f t="shared" si="24"/>
        <v>64.74739332413316</v>
      </c>
      <c r="F61">
        <f t="shared" si="25"/>
        <v>-0.6665456526760654</v>
      </c>
      <c r="G61">
        <f t="shared" si="26"/>
        <v>51.757163240043496</v>
      </c>
      <c r="H61">
        <f t="shared" si="27"/>
        <v>69.29547003564595</v>
      </c>
      <c r="I61">
        <f t="shared" si="28"/>
        <v>-52.42370889271956</v>
      </c>
      <c r="J61">
        <f t="shared" si="29"/>
        <v>1.6579404161123674</v>
      </c>
      <c r="K61">
        <f t="shared" si="30"/>
        <v>0.06587940034036868</v>
      </c>
      <c r="L61">
        <f t="shared" si="31"/>
        <v>-42.52376064895917</v>
      </c>
      <c r="M61">
        <f t="shared" si="32"/>
        <v>4.548076711512792</v>
      </c>
    </row>
    <row r="62" spans="1:13" ht="15">
      <c r="A62">
        <f t="shared" si="20"/>
        <v>60</v>
      </c>
      <c r="B62">
        <f t="shared" si="21"/>
        <v>107.76179178773978</v>
      </c>
      <c r="C62">
        <f t="shared" si="22"/>
        <v>80.61987417158853</v>
      </c>
      <c r="D62">
        <f t="shared" si="23"/>
        <v>15.715136010856199</v>
      </c>
      <c r="E62">
        <f t="shared" si="24"/>
        <v>64.90699774736167</v>
      </c>
      <c r="F62">
        <f t="shared" si="25"/>
        <v>-0.5113014129924913</v>
      </c>
      <c r="G62">
        <f t="shared" si="26"/>
        <v>51.884232471951464</v>
      </c>
      <c r="H62">
        <f t="shared" si="27"/>
        <v>69.48694907325411</v>
      </c>
      <c r="I62">
        <f t="shared" si="28"/>
        <v>-52.39553388494396</v>
      </c>
      <c r="J62">
        <f t="shared" si="29"/>
        <v>1.6529851481038427</v>
      </c>
      <c r="K62">
        <f t="shared" si="30"/>
        <v>0.06645360610186293</v>
      </c>
      <c r="L62">
        <f t="shared" si="31"/>
        <v>-42.34503145710286</v>
      </c>
      <c r="M62">
        <f t="shared" si="32"/>
        <v>4.579951325892438</v>
      </c>
    </row>
    <row r="63" spans="1:13" ht="15">
      <c r="A63">
        <f t="shared" si="20"/>
        <v>61</v>
      </c>
      <c r="B63">
        <f t="shared" si="21"/>
        <v>108.84647404486245</v>
      </c>
      <c r="C63">
        <f t="shared" si="22"/>
        <v>81.33449859218037</v>
      </c>
      <c r="D63">
        <f t="shared" si="23"/>
        <v>15.897043723920582</v>
      </c>
      <c r="E63">
        <f t="shared" si="24"/>
        <v>65.06653541315723</v>
      </c>
      <c r="F63">
        <f t="shared" si="25"/>
        <v>-0.3561250934542919</v>
      </c>
      <c r="G63">
        <f t="shared" si="26"/>
        <v>52.01126458049224</v>
      </c>
      <c r="H63">
        <f t="shared" si="27"/>
        <v>69.67835080463699</v>
      </c>
      <c r="I63">
        <f t="shared" si="28"/>
        <v>-52.36738967394653</v>
      </c>
      <c r="J63">
        <f t="shared" si="29"/>
        <v>1.6480325886434932</v>
      </c>
      <c r="K63">
        <f t="shared" si="30"/>
        <v>0.06702759395815261</v>
      </c>
      <c r="L63">
        <f t="shared" si="31"/>
        <v>-42.16637535195491</v>
      </c>
      <c r="M63">
        <f t="shared" si="32"/>
        <v>4.611815391479766</v>
      </c>
    </row>
    <row r="64" spans="1:13" ht="15">
      <c r="A64">
        <f t="shared" si="20"/>
        <v>62</v>
      </c>
      <c r="B64">
        <f t="shared" si="21"/>
        <v>109.93068805531165</v>
      </c>
      <c r="C64">
        <f t="shared" si="22"/>
        <v>82.04881398305486</v>
      </c>
      <c r="D64">
        <f t="shared" si="23"/>
        <v>16.078869575611737</v>
      </c>
      <c r="E64">
        <f t="shared" si="24"/>
        <v>65.22600287466963</v>
      </c>
      <c r="F64">
        <f t="shared" si="25"/>
        <v>-0.20101949086403792</v>
      </c>
      <c r="G64">
        <f t="shared" si="26"/>
        <v>52.138253838501626</v>
      </c>
      <c r="H64">
        <f t="shared" si="27"/>
        <v>69.86967057649309</v>
      </c>
      <c r="I64">
        <f t="shared" si="28"/>
        <v>-52.33927332936567</v>
      </c>
      <c r="J64">
        <f t="shared" si="29"/>
        <v>1.6430827263789858</v>
      </c>
      <c r="K64">
        <f t="shared" si="30"/>
        <v>0.06760134736392702</v>
      </c>
      <c r="L64">
        <f t="shared" si="31"/>
        <v>-41.9877965042363</v>
      </c>
      <c r="M64">
        <f t="shared" si="32"/>
        <v>4.6436677018234604</v>
      </c>
    </row>
    <row r="65" spans="1:13" ht="15">
      <c r="A65">
        <f t="shared" si="20"/>
        <v>63</v>
      </c>
      <c r="B65">
        <f t="shared" si="21"/>
        <v>111.01441310397057</v>
      </c>
      <c r="C65">
        <f t="shared" si="22"/>
        <v>82.76280679569089</v>
      </c>
      <c r="D65">
        <f t="shared" si="23"/>
        <v>16.26061071238426</v>
      </c>
      <c r="E65">
        <f t="shared" si="24"/>
        <v>65.38539733327134</v>
      </c>
      <c r="F65">
        <f t="shared" si="25"/>
        <v>-0.04598687468337204</v>
      </c>
      <c r="G65">
        <f t="shared" si="26"/>
        <v>52.26519558854001</v>
      </c>
      <c r="H65">
        <f t="shared" si="27"/>
        <v>70.06090460935697</v>
      </c>
      <c r="I65">
        <f t="shared" si="28"/>
        <v>-52.31118246322338</v>
      </c>
      <c r="J65">
        <f t="shared" si="29"/>
        <v>1.6381355518016996</v>
      </c>
      <c r="K65">
        <f t="shared" si="30"/>
        <v>0.06817485287522765</v>
      </c>
      <c r="L65">
        <f t="shared" si="31"/>
        <v>-41.80929830107729</v>
      </c>
      <c r="M65">
        <f t="shared" si="32"/>
        <v>4.675507276085625</v>
      </c>
    </row>
    <row r="66" spans="1:13" ht="15">
      <c r="A66">
        <f t="shared" si="20"/>
        <v>64</v>
      </c>
      <c r="B66">
        <f t="shared" si="21"/>
        <v>112.09763237812312</v>
      </c>
      <c r="C66">
        <f t="shared" si="22"/>
        <v>83.47646603417093</v>
      </c>
      <c r="D66">
        <f t="shared" si="23"/>
        <v>16.442264819982004</v>
      </c>
      <c r="E66">
        <f t="shared" si="24"/>
        <v>65.54471651824265</v>
      </c>
      <c r="F66">
        <f t="shared" si="25"/>
        <v>0.10897091508791767</v>
      </c>
      <c r="G66">
        <f t="shared" si="26"/>
        <v>52.39208604434739</v>
      </c>
      <c r="H66">
        <f t="shared" si="27"/>
        <v>70.25204983540947</v>
      </c>
      <c r="I66">
        <f t="shared" si="28"/>
        <v>-52.28311512925947</v>
      </c>
      <c r="J66">
        <f t="shared" si="29"/>
        <v>1.6331910569046733</v>
      </c>
      <c r="K66">
        <f t="shared" si="30"/>
        <v>0.06874809957381972</v>
      </c>
      <c r="L66">
        <f t="shared" si="31"/>
        <v>-41.63088349145727</v>
      </c>
      <c r="M66">
        <f t="shared" si="32"/>
        <v>4.707333317166814</v>
      </c>
    </row>
    <row r="67" spans="1:13" ht="15">
      <c r="A67">
        <f t="shared" si="20"/>
        <v>65</v>
      </c>
      <c r="B67">
        <f t="shared" si="21"/>
        <v>113.18033224313612</v>
      </c>
      <c r="C67">
        <f t="shared" si="22"/>
        <v>84.18978278139656</v>
      </c>
      <c r="D67">
        <f t="shared" si="23"/>
        <v>16.623830023340695</v>
      </c>
      <c r="E67">
        <f t="shared" si="24"/>
        <v>65.70395858878716</v>
      </c>
      <c r="F67">
        <f t="shared" si="25"/>
        <v>0.2638523881991821</v>
      </c>
      <c r="G67">
        <f t="shared" si="26"/>
        <v>52.518922129148535</v>
      </c>
      <c r="H67">
        <f t="shared" si="27"/>
        <v>70.44310376639044</v>
      </c>
      <c r="I67">
        <f t="shared" si="28"/>
        <v>-52.25506974094935</v>
      </c>
      <c r="J67">
        <f t="shared" si="29"/>
        <v>1.6282492349040378</v>
      </c>
      <c r="K67">
        <f t="shared" si="30"/>
        <v>0.06932107859840056</v>
      </c>
      <c r="L67">
        <f t="shared" si="31"/>
        <v>-41.452554304650874</v>
      </c>
      <c r="M67">
        <f t="shared" si="32"/>
        <v>4.739145177603277</v>
      </c>
    </row>
    <row r="68" spans="1:13" ht="15">
      <c r="A68">
        <f t="shared" si="20"/>
        <v>66</v>
      </c>
      <c r="B68">
        <f t="shared" si="21"/>
        <v>114.26250165257505</v>
      </c>
      <c r="C68">
        <f t="shared" si="22"/>
        <v>84.90274981323842</v>
      </c>
      <c r="D68">
        <f t="shared" si="23"/>
        <v>16.80530480506854</v>
      </c>
      <c r="E68">
        <f t="shared" si="24"/>
        <v>65.86312205423343</v>
      </c>
      <c r="F68">
        <f t="shared" si="25"/>
        <v>0.41865633923093704</v>
      </c>
      <c r="G68">
        <f t="shared" si="26"/>
        <v>52.64570134396876</v>
      </c>
      <c r="H68">
        <f t="shared" si="27"/>
        <v>70.63406438602705</v>
      </c>
      <c r="I68">
        <f t="shared" si="28"/>
        <v>-52.227045004737825</v>
      </c>
      <c r="J68">
        <f t="shared" si="29"/>
        <v>1.6233100800121505</v>
      </c>
      <c r="K68">
        <f t="shared" si="30"/>
        <v>0.0698937827628159</v>
      </c>
      <c r="L68">
        <f t="shared" si="31"/>
        <v>-41.27431254669041</v>
      </c>
      <c r="M68">
        <f t="shared" si="32"/>
        <v>4.77094233179362</v>
      </c>
    </row>
    <row r="69" spans="1:13" ht="15">
      <c r="A69">
        <f t="shared" si="20"/>
        <v>67</v>
      </c>
      <c r="B69">
        <f t="shared" si="21"/>
        <v>115.34413166780257</v>
      </c>
      <c r="C69">
        <f t="shared" si="22"/>
        <v>85.61536128430033</v>
      </c>
      <c r="D69">
        <f t="shared" si="23"/>
        <v>16.986687939056914</v>
      </c>
      <c r="E69">
        <f t="shared" si="24"/>
        <v>66.02220570904697</v>
      </c>
      <c r="F69">
        <f t="shared" si="25"/>
        <v>0.5733817947256776</v>
      </c>
      <c r="G69">
        <f t="shared" si="26"/>
        <v>52.772421660390286</v>
      </c>
      <c r="H69">
        <f t="shared" si="27"/>
        <v>70.82493006242716</v>
      </c>
      <c r="I69">
        <f t="shared" si="28"/>
        <v>-52.19903986566461</v>
      </c>
      <c r="J69">
        <f t="shared" si="29"/>
        <v>1.6183735872528364</v>
      </c>
      <c r="K69">
        <f t="shared" si="30"/>
        <v>0.07046620624513543</v>
      </c>
      <c r="L69">
        <f t="shared" si="31"/>
        <v>-41.09615967892492</v>
      </c>
      <c r="M69">
        <f t="shared" si="32"/>
        <v>4.802724353380185</v>
      </c>
    </row>
    <row r="70" spans="1:13" ht="15">
      <c r="A70">
        <f t="shared" si="20"/>
        <v>68</v>
      </c>
      <c r="B70">
        <f t="shared" si="21"/>
        <v>116.42521506673964</v>
      </c>
      <c r="C70">
        <f t="shared" si="22"/>
        <v>86.32761247200551</v>
      </c>
      <c r="D70">
        <f t="shared" si="23"/>
        <v>17.1679784364129</v>
      </c>
      <c r="E70">
        <f t="shared" si="24"/>
        <v>66.18120857990434</v>
      </c>
      <c r="F70">
        <f t="shared" si="25"/>
        <v>0.7280279701312224</v>
      </c>
      <c r="G70">
        <f t="shared" si="26"/>
        <v>52.8990814332131</v>
      </c>
      <c r="H70">
        <f t="shared" si="27"/>
        <v>71.01569947673275</v>
      </c>
      <c r="I70">
        <f t="shared" si="28"/>
        <v>-52.171053463081876</v>
      </c>
      <c r="J70">
        <f t="shared" si="29"/>
        <v>1.6134397523109203</v>
      </c>
      <c r="K70">
        <f t="shared" si="30"/>
        <v>0.07103834433443597</v>
      </c>
      <c r="L70">
        <f t="shared" si="31"/>
        <v>-40.91809688199862</v>
      </c>
      <c r="M70">
        <f t="shared" si="32"/>
        <v>4.834490896828413</v>
      </c>
    </row>
    <row r="71" spans="1:13" ht="15">
      <c r="A71">
        <f t="shared" si="20"/>
        <v>69</v>
      </c>
      <c r="B71">
        <f t="shared" si="21"/>
        <v>117.50574602524085</v>
      </c>
      <c r="C71">
        <f t="shared" si="22"/>
        <v>87.0394995681805</v>
      </c>
      <c r="D71">
        <f t="shared" si="23"/>
        <v>17.349175501426807</v>
      </c>
      <c r="E71">
        <f t="shared" si="24"/>
        <v>66.34012988258999</v>
      </c>
      <c r="F71">
        <f t="shared" si="25"/>
        <v>0.882594234735425</v>
      </c>
      <c r="G71">
        <f t="shared" si="26"/>
        <v>53.02567932932595</v>
      </c>
      <c r="H71">
        <f t="shared" si="27"/>
        <v>71.20637156501522</v>
      </c>
      <c r="I71">
        <f t="shared" si="28"/>
        <v>-52.14308509459053</v>
      </c>
      <c r="J71">
        <f t="shared" si="29"/>
        <v>1.608508571409685</v>
      </c>
      <c r="K71">
        <f t="shared" si="30"/>
        <v>0.07161019322458179</v>
      </c>
      <c r="L71">
        <f t="shared" si="31"/>
        <v>-40.74012510795487</v>
      </c>
      <c r="M71">
        <f t="shared" si="32"/>
        <v>4.866241682425226</v>
      </c>
    </row>
    <row r="72" spans="1:13" ht="15">
      <c r="A72">
        <f t="shared" si="20"/>
        <v>70</v>
      </c>
      <c r="B72">
        <f t="shared" si="21"/>
        <v>118.58571985760676</v>
      </c>
      <c r="C72">
        <f t="shared" si="22"/>
        <v>87.75101950932142</v>
      </c>
      <c r="D72">
        <f t="shared" si="23"/>
        <v>17.530278495712178</v>
      </c>
      <c r="E72">
        <f t="shared" si="24"/>
        <v>66.49896898689342</v>
      </c>
      <c r="F72">
        <f t="shared" si="25"/>
        <v>1.0370800831089841</v>
      </c>
      <c r="G72">
        <f t="shared" si="26"/>
        <v>53.152214269778995</v>
      </c>
      <c r="H72">
        <f t="shared" si="27"/>
        <v>71.39694547095499</v>
      </c>
      <c r="I72">
        <f t="shared" si="28"/>
        <v>-52.11513418667001</v>
      </c>
      <c r="J72">
        <f t="shared" si="29"/>
        <v>1.6035800412110746</v>
      </c>
      <c r="K72">
        <f t="shared" si="30"/>
        <v>0.0721817498462794</v>
      </c>
      <c r="L72">
        <f t="shared" si="31"/>
        <v>-40.56224512266965</v>
      </c>
      <c r="M72">
        <f t="shared" si="32"/>
        <v>4.897976484061573</v>
      </c>
    </row>
    <row r="73" spans="1:13" ht="15">
      <c r="A73">
        <f t="shared" si="20"/>
        <v>71</v>
      </c>
      <c r="B73">
        <f t="shared" si="21"/>
        <v>119.665132805257</v>
      </c>
      <c r="C73">
        <f t="shared" si="22"/>
        <v>88.46216983836263</v>
      </c>
      <c r="D73">
        <f t="shared" si="23"/>
        <v>17.71128690900131</v>
      </c>
      <c r="E73">
        <f t="shared" si="24"/>
        <v>66.65772538802109</v>
      </c>
      <c r="F73">
        <f t="shared" si="25"/>
        <v>1.1914851118485092</v>
      </c>
      <c r="G73">
        <f t="shared" si="26"/>
        <v>53.27868538260772</v>
      </c>
      <c r="H73">
        <f t="shared" si="27"/>
        <v>71.58742050730372</v>
      </c>
      <c r="I73">
        <f t="shared" si="28"/>
        <v>-52.08720027075921</v>
      </c>
      <c r="J73">
        <f t="shared" si="29"/>
        <v>1.5986541587344194</v>
      </c>
      <c r="K73">
        <f t="shared" si="30"/>
        <v>0.07275301173030317</v>
      </c>
      <c r="L73">
        <f t="shared" si="31"/>
        <v>-40.38445754040934</v>
      </c>
      <c r="M73">
        <f t="shared" si="32"/>
        <v>4.929695119282627</v>
      </c>
    </row>
    <row r="74" spans="1:13" ht="15">
      <c r="A74">
        <f t="shared" si="20"/>
        <v>72</v>
      </c>
      <c r="B74">
        <f t="shared" si="21"/>
        <v>120.74398186462581</v>
      </c>
      <c r="C74">
        <f t="shared" si="22"/>
        <v>89.1729485921013</v>
      </c>
      <c r="D74">
        <f t="shared" si="23"/>
        <v>17.892200335361203</v>
      </c>
      <c r="E74">
        <f t="shared" si="24"/>
        <v>66.81639868331455</v>
      </c>
      <c r="F74">
        <f t="shared" si="25"/>
        <v>1.3458090006360521</v>
      </c>
      <c r="G74">
        <f t="shared" si="26"/>
        <v>53.4050919644128</v>
      </c>
      <c r="H74">
        <f t="shared" si="27"/>
        <v>71.77779612449918</v>
      </c>
      <c r="I74">
        <f t="shared" si="28"/>
        <v>-52.059282963776745</v>
      </c>
      <c r="J74">
        <f t="shared" si="29"/>
        <v>1.593730921290245</v>
      </c>
      <c r="K74">
        <f t="shared" si="30"/>
        <v>0.07332397689610616</v>
      </c>
      <c r="L74">
        <f t="shared" si="31"/>
        <v>-40.20676285197467</v>
      </c>
      <c r="M74">
        <f t="shared" si="32"/>
        <v>4.96139744118463</v>
      </c>
    </row>
    <row r="75" spans="1:13" ht="15">
      <c r="A75">
        <f t="shared" si="20"/>
        <v>73</v>
      </c>
      <c r="B75">
        <f t="shared" si="21"/>
        <v>121.82226464700028</v>
      </c>
      <c r="C75">
        <f t="shared" si="22"/>
        <v>89.883354209516</v>
      </c>
      <c r="D75">
        <f t="shared" si="23"/>
        <v>18.07301845382387</v>
      </c>
      <c r="E75">
        <f t="shared" si="24"/>
        <v>66.97498855328958</v>
      </c>
      <c r="F75">
        <f t="shared" si="25"/>
        <v>1.500051496814038</v>
      </c>
      <c r="G75">
        <f t="shared" si="26"/>
        <v>53.53143344907066</v>
      </c>
      <c r="H75">
        <f t="shared" si="27"/>
        <v>71.96807188510527</v>
      </c>
      <c r="I75">
        <f t="shared" si="28"/>
        <v>-52.03138195225662</v>
      </c>
      <c r="J75">
        <f t="shared" si="29"/>
        <v>1.5888103264263667</v>
      </c>
      <c r="K75">
        <f t="shared" si="30"/>
        <v>0.07389464376110484</v>
      </c>
      <c r="L75">
        <f t="shared" si="31"/>
        <v>-40.02916144762099</v>
      </c>
      <c r="M75">
        <f t="shared" si="32"/>
        <v>4.993083331815697</v>
      </c>
    </row>
    <row r="76" spans="1:13" ht="15">
      <c r="A76">
        <f t="shared" si="20"/>
        <v>74</v>
      </c>
      <c r="B76">
        <f t="shared" si="21"/>
        <v>122.89997926437282</v>
      </c>
      <c r="C76">
        <f t="shared" si="22"/>
        <v>90.59338545710149</v>
      </c>
      <c r="D76">
        <f t="shared" si="23"/>
        <v>18.253741012611666</v>
      </c>
      <c r="E76">
        <f t="shared" si="24"/>
        <v>67.13349474619449</v>
      </c>
      <c r="F76">
        <f t="shared" si="25"/>
        <v>1.6542124028230543</v>
      </c>
      <c r="G76">
        <f t="shared" si="26"/>
        <v>53.65770938225154</v>
      </c>
      <c r="H76">
        <f t="shared" si="27"/>
        <v>72.15824744299596</v>
      </c>
      <c r="I76">
        <f t="shared" si="28"/>
        <v>-52.00349697942848</v>
      </c>
      <c r="J76">
        <f t="shared" si="29"/>
        <v>1.583892371883989</v>
      </c>
      <c r="K76">
        <f t="shared" si="30"/>
        <v>0.0744650110668007</v>
      </c>
      <c r="L76">
        <f t="shared" si="31"/>
        <v>-39.85165363572463</v>
      </c>
      <c r="M76">
        <f t="shared" si="32"/>
        <v>5.024752696801471</v>
      </c>
    </row>
    <row r="77" spans="1:13" ht="15">
      <c r="A77">
        <f t="shared" si="20"/>
        <v>75</v>
      </c>
      <c r="B77">
        <f t="shared" si="21"/>
        <v>123.97712423647917</v>
      </c>
      <c r="C77">
        <f t="shared" si="22"/>
        <v>91.30304136806129</v>
      </c>
      <c r="D77">
        <f t="shared" si="23"/>
        <v>18.434367816290322</v>
      </c>
      <c r="E77">
        <f t="shared" si="24"/>
        <v>67.29191706543446</v>
      </c>
      <c r="F77">
        <f t="shared" si="25"/>
        <v>1.8082915659712393</v>
      </c>
      <c r="G77">
        <f t="shared" si="26"/>
        <v>53.78391940066687</v>
      </c>
      <c r="H77">
        <f t="shared" si="27"/>
        <v>72.34832252640255</v>
      </c>
      <c r="I77">
        <f t="shared" si="28"/>
        <v>-51.97562783469563</v>
      </c>
      <c r="J77">
        <f t="shared" si="29"/>
        <v>1.5789770555619527</v>
      </c>
      <c r="K77">
        <f t="shared" si="30"/>
        <v>0.07503507781861371</v>
      </c>
      <c r="L77">
        <f t="shared" si="31"/>
        <v>-39.67423965798467</v>
      </c>
      <c r="M77">
        <f t="shared" si="32"/>
        <v>5.056405460968094</v>
      </c>
    </row>
    <row r="78" spans="1:13" ht="15">
      <c r="A78">
        <f t="shared" si="20"/>
        <v>76</v>
      </c>
      <c r="B78">
        <f t="shared" si="21"/>
        <v>125.05369841509045</v>
      </c>
      <c r="C78">
        <f t="shared" si="22"/>
        <v>92.0123211927862</v>
      </c>
      <c r="D78">
        <f t="shared" si="23"/>
        <v>18.614898715306463</v>
      </c>
      <c r="E78">
        <f t="shared" si="24"/>
        <v>67.45025535932982</v>
      </c>
      <c r="F78">
        <f t="shared" si="25"/>
        <v>1.9622888701024328</v>
      </c>
      <c r="G78">
        <f t="shared" si="26"/>
        <v>53.910063215168364</v>
      </c>
      <c r="H78">
        <f t="shared" si="27"/>
        <v>72.5382969241077</v>
      </c>
      <c r="I78">
        <f t="shared" si="28"/>
        <v>-51.94777434506593</v>
      </c>
      <c r="J78">
        <f t="shared" si="29"/>
        <v>1.5740643754876176</v>
      </c>
      <c r="K78">
        <f t="shared" si="30"/>
        <v>0.07560484323688267</v>
      </c>
      <c r="L78">
        <f t="shared" si="31"/>
        <v>-39.49691970180345</v>
      </c>
      <c r="M78">
        <f t="shared" si="32"/>
        <v>5.088041564777882</v>
      </c>
    </row>
    <row r="79" spans="1:13" ht="15">
      <c r="A79">
        <f t="shared" si="20"/>
        <v>77</v>
      </c>
      <c r="B79">
        <f t="shared" si="21"/>
        <v>126.12970092235655</v>
      </c>
      <c r="C79">
        <f t="shared" si="22"/>
        <v>92.72122435852407</v>
      </c>
      <c r="D79">
        <f t="shared" si="23"/>
        <v>18.795333597466975</v>
      </c>
      <c r="E79">
        <f t="shared" si="24"/>
        <v>67.60850951277531</v>
      </c>
      <c r="F79">
        <f t="shared" si="25"/>
        <v>2.116204228810754</v>
      </c>
      <c r="G79">
        <f t="shared" si="26"/>
        <v>54.03614059698405</v>
      </c>
      <c r="H79">
        <f t="shared" si="27"/>
        <v>72.72817047420148</v>
      </c>
      <c r="I79">
        <f t="shared" si="28"/>
        <v>-51.919936368173296</v>
      </c>
      <c r="J79">
        <f t="shared" si="29"/>
        <v>1.5691543297931496</v>
      </c>
      <c r="K79">
        <f t="shared" si="30"/>
        <v>0.07617430671695995</v>
      </c>
      <c r="L79">
        <f t="shared" si="31"/>
        <v>-39.319693910369</v>
      </c>
      <c r="M79">
        <f t="shared" si="32"/>
        <v>5.119660961426163</v>
      </c>
    </row>
    <row r="80" spans="1:13" ht="15">
      <c r="A80">
        <f t="shared" si="20"/>
        <v>78</v>
      </c>
      <c r="B80">
        <f t="shared" si="21"/>
        <v>127.20513110059306</v>
      </c>
      <c r="C80">
        <f t="shared" si="22"/>
        <v>93.42975043653479</v>
      </c>
      <c r="D80">
        <f t="shared" si="23"/>
        <v>18.975672380999754</v>
      </c>
      <c r="E80">
        <f t="shared" si="24"/>
        <v>67.76667944044735</v>
      </c>
      <c r="F80">
        <f t="shared" si="25"/>
        <v>2.2700375799145522</v>
      </c>
      <c r="G80">
        <f t="shared" si="26"/>
        <v>54.16215136650868</v>
      </c>
      <c r="H80">
        <f t="shared" si="27"/>
        <v>72.91794305492458</v>
      </c>
      <c r="I80">
        <f t="shared" si="28"/>
        <v>-51.89211378659413</v>
      </c>
      <c r="J80">
        <f t="shared" si="29"/>
        <v>1.5642469166962085</v>
      </c>
      <c r="K80">
        <f t="shared" si="30"/>
        <v>0.07674346779671265</v>
      </c>
      <c r="L80">
        <f t="shared" si="31"/>
        <v>-39.1425623908663</v>
      </c>
      <c r="M80">
        <f t="shared" si="32"/>
        <v>5.15126361447723</v>
      </c>
    </row>
    <row r="81" spans="1:13" ht="15">
      <c r="A81">
        <f t="shared" si="20"/>
        <v>79</v>
      </c>
      <c r="B81">
        <f t="shared" si="21"/>
        <v>128.27998847138775</v>
      </c>
      <c r="C81">
        <f t="shared" si="22"/>
        <v>94.13789911534144</v>
      </c>
      <c r="D81">
        <f t="shared" si="23"/>
        <v>19.15591500890242</v>
      </c>
      <c r="E81">
        <f t="shared" si="24"/>
        <v>67.92476508127199</v>
      </c>
      <c r="F81">
        <f t="shared" si="25"/>
        <v>2.4237888809559838</v>
      </c>
      <c r="G81">
        <f t="shared" si="26"/>
        <v>54.288095384174895</v>
      </c>
      <c r="H81">
        <f t="shared" si="27"/>
        <v>73.10761457721095</v>
      </c>
      <c r="I81">
        <f t="shared" si="28"/>
        <v>-51.86430650321891</v>
      </c>
      <c r="J81">
        <f t="shared" si="29"/>
        <v>1.5593421344842207</v>
      </c>
      <c r="K81">
        <f t="shared" si="30"/>
        <v>0.07731232613005562</v>
      </c>
      <c r="L81">
        <f t="shared" si="31"/>
        <v>-38.96552522116464</v>
      </c>
      <c r="M81">
        <f t="shared" si="32"/>
        <v>5.182849495938967</v>
      </c>
    </row>
    <row r="82" spans="1:13" ht="15">
      <c r="A82">
        <f t="shared" si="20"/>
        <v>80</v>
      </c>
      <c r="B82">
        <f t="shared" si="21"/>
        <v>129.3542727022969</v>
      </c>
      <c r="C82">
        <f t="shared" si="22"/>
        <v>94.84567017894602</v>
      </c>
      <c r="D82">
        <f t="shared" si="23"/>
        <v>19.33606144433989</v>
      </c>
      <c r="E82">
        <f t="shared" si="24"/>
        <v>68.08276639391971</v>
      </c>
      <c r="F82">
        <f t="shared" si="25"/>
        <v>2.5774581055358894</v>
      </c>
      <c r="G82">
        <f t="shared" si="26"/>
        <v>54.41397254301852</v>
      </c>
      <c r="H82">
        <f t="shared" si="27"/>
        <v>73.29718497861437</v>
      </c>
      <c r="I82">
        <f t="shared" si="28"/>
        <v>-51.83651443748263</v>
      </c>
      <c r="J82">
        <f t="shared" si="29"/>
        <v>1.5544399815015693</v>
      </c>
      <c r="K82">
        <f t="shared" si="30"/>
        <v>0.07788088146539669</v>
      </c>
      <c r="L82">
        <f t="shared" si="31"/>
        <v>-38.788582455263494</v>
      </c>
      <c r="M82">
        <f t="shared" si="32"/>
        <v>5.214418584694656</v>
      </c>
    </row>
    <row r="83" spans="1:13" ht="15">
      <c r="A83">
        <f t="shared" si="20"/>
        <v>81</v>
      </c>
      <c r="B83">
        <f t="shared" si="21"/>
        <v>130.427983579723</v>
      </c>
      <c r="C83">
        <f t="shared" si="22"/>
        <v>95.55306348908834</v>
      </c>
      <c r="D83">
        <f t="shared" si="23"/>
        <v>19.51611166689626</v>
      </c>
      <c r="E83">
        <f t="shared" si="24"/>
        <v>68.24068335313635</v>
      </c>
      <c r="F83">
        <f t="shared" si="25"/>
        <v>2.731045240328924</v>
      </c>
      <c r="G83">
        <f t="shared" si="26"/>
        <v>54.53978276262383</v>
      </c>
      <c r="H83">
        <f t="shared" si="27"/>
        <v>73.48665421836257</v>
      </c>
      <c r="I83">
        <f t="shared" si="28"/>
        <v>-51.808737522294905</v>
      </c>
      <c r="J83">
        <f t="shared" si="29"/>
        <v>1.549540456139164</v>
      </c>
      <c r="K83">
        <f t="shared" si="30"/>
        <v>0.07844913362808255</v>
      </c>
      <c r="L83">
        <f t="shared" si="31"/>
        <v>-38.61173412772793</v>
      </c>
      <c r="M83">
        <f t="shared" si="32"/>
        <v>5.2459708652262265</v>
      </c>
    </row>
    <row r="84" spans="1:13" ht="15">
      <c r="A84">
        <f t="shared" si="20"/>
        <v>82</v>
      </c>
      <c r="B84">
        <f t="shared" si="21"/>
        <v>131.50112098682604</v>
      </c>
      <c r="C84">
        <f t="shared" si="22"/>
        <v>96.26007897079762</v>
      </c>
      <c r="D84">
        <f t="shared" si="23"/>
        <v>19.696065669522138</v>
      </c>
      <c r="E84">
        <f t="shared" si="24"/>
        <v>68.39851594675494</v>
      </c>
      <c r="F84">
        <f t="shared" si="25"/>
        <v>2.8845502826526523</v>
      </c>
      <c r="G84">
        <f t="shared" si="26"/>
        <v>54.66552598419254</v>
      </c>
      <c r="H84">
        <f t="shared" si="27"/>
        <v>73.67602227332902</v>
      </c>
      <c r="I84">
        <f t="shared" si="28"/>
        <v>-51.78097570153989</v>
      </c>
      <c r="J84">
        <f t="shared" si="29"/>
        <v>1.5446435568259445</v>
      </c>
      <c r="K84">
        <f t="shared" si="30"/>
        <v>0.07901708250610268</v>
      </c>
      <c r="L84">
        <f t="shared" si="31"/>
        <v>-38.43498025730061</v>
      </c>
      <c r="M84">
        <f t="shared" si="32"/>
        <v>5.277506326574084</v>
      </c>
    </row>
    <row r="85" spans="1:13" ht="15">
      <c r="A85">
        <f t="shared" si="20"/>
        <v>83</v>
      </c>
      <c r="B85">
        <f t="shared" si="21"/>
        <v>132.57368488553482</v>
      </c>
      <c r="C85">
        <f t="shared" si="22"/>
        <v>96.9667166006258</v>
      </c>
      <c r="D85">
        <f t="shared" si="23"/>
        <v>19.875923456048795</v>
      </c>
      <c r="E85">
        <f t="shared" si="24"/>
        <v>68.5562641732623</v>
      </c>
      <c r="F85">
        <f t="shared" si="25"/>
        <v>3.037973238487849</v>
      </c>
      <c r="G85">
        <f t="shared" si="26"/>
        <v>54.79120216652806</v>
      </c>
      <c r="H85">
        <f t="shared" si="27"/>
        <v>73.86528913475256</v>
      </c>
      <c r="I85">
        <f t="shared" si="28"/>
        <v>-51.75322892804021</v>
      </c>
      <c r="J85">
        <f t="shared" si="29"/>
        <v>1.5397492820219623</v>
      </c>
      <c r="K85">
        <f t="shared" si="30"/>
        <v>0.0795847280384466</v>
      </c>
      <c r="L85">
        <f t="shared" si="31"/>
        <v>-38.25832084984354</v>
      </c>
      <c r="M85">
        <f t="shared" si="32"/>
        <v>5.309024961490252</v>
      </c>
    </row>
    <row r="86" spans="1:13" ht="15">
      <c r="A86">
        <f t="shared" si="20"/>
        <v>84</v>
      </c>
      <c r="B86">
        <f t="shared" si="21"/>
        <v>133.6456753018967</v>
      </c>
      <c r="C86">
        <f t="shared" si="22"/>
        <v>97.67297639706487</v>
      </c>
      <c r="D86">
        <f t="shared" si="23"/>
        <v>20.055685039163485</v>
      </c>
      <c r="E86">
        <f t="shared" si="24"/>
        <v>68.71392803981713</v>
      </c>
      <c r="F86">
        <f t="shared" si="25"/>
        <v>3.1913141208662283</v>
      </c>
      <c r="G86">
        <f t="shared" si="26"/>
        <v>54.91681128276499</v>
      </c>
      <c r="H86">
        <f t="shared" si="27"/>
        <v>74.0544548055656</v>
      </c>
      <c r="I86">
        <f t="shared" si="28"/>
        <v>-51.72549716189876</v>
      </c>
      <c r="J86">
        <f t="shared" si="29"/>
        <v>1.5348576302127461</v>
      </c>
      <c r="K86">
        <f t="shared" si="30"/>
        <v>0.08015207020562207</v>
      </c>
      <c r="L86">
        <f t="shared" si="31"/>
        <v>-38.08175590073378</v>
      </c>
      <c r="M86">
        <f t="shared" si="32"/>
        <v>5.340526765748464</v>
      </c>
    </row>
    <row r="87" spans="1:13" ht="15">
      <c r="A87">
        <f t="shared" si="20"/>
        <v>85</v>
      </c>
      <c r="B87">
        <f t="shared" si="21"/>
        <v>134.71709231414673</v>
      </c>
      <c r="C87">
        <f t="shared" si="22"/>
        <v>98.37885841274246</v>
      </c>
      <c r="D87">
        <f t="shared" si="23"/>
        <v>20.23535043876075</v>
      </c>
      <c r="E87">
        <f t="shared" si="24"/>
        <v>68.87150756063603</v>
      </c>
      <c r="F87">
        <f t="shared" si="25"/>
        <v>3.344572948557432</v>
      </c>
      <c r="G87">
        <f t="shared" si="26"/>
        <v>55.04235331770564</v>
      </c>
      <c r="H87">
        <f t="shared" si="27"/>
        <v>74.24351929821866</v>
      </c>
      <c r="I87">
        <f t="shared" si="28"/>
        <v>-51.697780369148205</v>
      </c>
      <c r="J87">
        <f t="shared" si="29"/>
        <v>1.5299685999047117</v>
      </c>
      <c r="K87">
        <f t="shared" si="30"/>
        <v>0.08071910902193305</v>
      </c>
      <c r="L87">
        <f t="shared" si="31"/>
        <v>-37.90528539681439</v>
      </c>
      <c r="M87">
        <f t="shared" si="32"/>
        <v>5.372011737582625</v>
      </c>
    </row>
    <row r="88" spans="1:13" ht="15">
      <c r="A88">
        <f t="shared" si="20"/>
        <v>86</v>
      </c>
      <c r="B88">
        <f t="shared" si="21"/>
        <v>135.78793604299105</v>
      </c>
      <c r="C88">
        <f t="shared" si="22"/>
        <v>99.08436272806627</v>
      </c>
      <c r="D88">
        <f t="shared" si="23"/>
        <v>20.414919680599557</v>
      </c>
      <c r="E88">
        <f t="shared" si="24"/>
        <v>69.02900275567912</v>
      </c>
      <c r="F88">
        <f t="shared" si="25"/>
        <v>3.4977497449996697</v>
      </c>
      <c r="G88">
        <f t="shared" si="26"/>
        <v>55.16782826565101</v>
      </c>
      <c r="H88">
        <f t="shared" si="27"/>
        <v>74.43248263290822</v>
      </c>
      <c r="I88">
        <f t="shared" si="28"/>
        <v>-51.670078520651344</v>
      </c>
      <c r="J88">
        <f t="shared" si="29"/>
        <v>1.5250821896214257</v>
      </c>
      <c r="K88">
        <f t="shared" si="30"/>
        <v>0.08128584452919103</v>
      </c>
      <c r="L88">
        <f t="shared" si="31"/>
        <v>-37.72890931798344</v>
      </c>
      <c r="M88">
        <f t="shared" si="32"/>
        <v>5.403479877229103</v>
      </c>
    </row>
    <row r="89" spans="1:13" ht="15">
      <c r="A89">
        <f t="shared" si="20"/>
        <v>87</v>
      </c>
      <c r="B89">
        <f t="shared" si="21"/>
        <v>136.85820664369362</v>
      </c>
      <c r="C89">
        <f t="shared" si="22"/>
        <v>99.78948944604792</v>
      </c>
      <c r="D89">
        <f t="shared" si="23"/>
        <v>20.594392795209714</v>
      </c>
      <c r="E89">
        <f t="shared" si="24"/>
        <v>69.18641364957936</v>
      </c>
      <c r="F89">
        <f t="shared" si="25"/>
        <v>3.6508445374288794</v>
      </c>
      <c r="G89">
        <f t="shared" si="26"/>
        <v>55.29323612863416</v>
      </c>
      <c r="H89">
        <f t="shared" si="27"/>
        <v>74.62134483613372</v>
      </c>
      <c r="I89">
        <f t="shared" si="28"/>
        <v>-51.64239159120528</v>
      </c>
      <c r="J89">
        <f t="shared" si="29"/>
        <v>1.5201983979005618</v>
      </c>
      <c r="K89">
        <f t="shared" si="30"/>
        <v>0.08185227679159349</v>
      </c>
      <c r="L89">
        <f t="shared" si="31"/>
        <v>-37.55262763848802</v>
      </c>
      <c r="M89">
        <f t="shared" si="32"/>
        <v>5.434931186554351</v>
      </c>
    </row>
    <row r="90" spans="1:13" ht="15">
      <c r="A90">
        <f t="shared" si="20"/>
        <v>88</v>
      </c>
      <c r="B90">
        <f t="shared" si="21"/>
        <v>137.9279042996317</v>
      </c>
      <c r="C90">
        <f t="shared" si="22"/>
        <v>100.49423868808745</v>
      </c>
      <c r="D90">
        <f t="shared" si="23"/>
        <v>20.77376981700132</v>
      </c>
      <c r="E90">
        <f t="shared" si="24"/>
        <v>69.34374027077106</v>
      </c>
      <c r="F90">
        <f t="shared" si="25"/>
        <v>3.803857356169491</v>
      </c>
      <c r="G90">
        <f t="shared" si="26"/>
        <v>55.418576914981614</v>
      </c>
      <c r="H90">
        <f t="shared" si="27"/>
        <v>74.8101059395224</v>
      </c>
      <c r="I90">
        <f t="shared" si="28"/>
        <v>-51.614719558812126</v>
      </c>
      <c r="J90">
        <f t="shared" si="29"/>
        <v>1.515317223291421</v>
      </c>
      <c r="K90">
        <f t="shared" si="30"/>
        <v>0.08241840589155275</v>
      </c>
      <c r="L90">
        <f t="shared" si="31"/>
        <v>-37.376440327978145</v>
      </c>
      <c r="M90">
        <f t="shared" si="32"/>
        <v>5.466365668751337</v>
      </c>
    </row>
    <row r="91" spans="1:13" ht="15">
      <c r="A91">
        <f t="shared" si="20"/>
        <v>89</v>
      </c>
      <c r="B91">
        <f t="shared" si="21"/>
        <v>138.99702921704773</v>
      </c>
      <c r="C91">
        <f t="shared" si="22"/>
        <v>101.19861059054048</v>
      </c>
      <c r="D91">
        <f t="shared" si="23"/>
        <v>20.953050783539517</v>
      </c>
      <c r="E91">
        <f t="shared" si="24"/>
        <v>69.50098265077963</v>
      </c>
      <c r="F91">
        <f t="shared" si="25"/>
        <v>3.956788234056857</v>
      </c>
      <c r="G91">
        <f t="shared" si="26"/>
        <v>55.543850638141656</v>
      </c>
      <c r="H91">
        <f t="shared" si="27"/>
        <v>74.99876597887211</v>
      </c>
      <c r="I91">
        <f t="shared" si="28"/>
        <v>-51.5870624040848</v>
      </c>
      <c r="J91">
        <f t="shared" si="29"/>
        <v>1.5104386643529129</v>
      </c>
      <c r="K91">
        <f t="shared" si="30"/>
        <v>0.0829842319262992</v>
      </c>
      <c r="L91">
        <f t="shared" si="31"/>
        <v>-37.20034735236487</v>
      </c>
      <c r="M91">
        <f t="shared" si="32"/>
        <v>5.497783328092481</v>
      </c>
    </row>
    <row r="92" spans="1:13" ht="15">
      <c r="A92">
        <f t="shared" si="20"/>
        <v>90</v>
      </c>
      <c r="B92">
        <f t="shared" si="21"/>
        <v>140.06558162077482</v>
      </c>
      <c r="C92">
        <f t="shared" si="22"/>
        <v>101.90260530192228</v>
      </c>
      <c r="D92">
        <f t="shared" si="23"/>
        <v>21.132235734953678</v>
      </c>
      <c r="E92">
        <f t="shared" si="24"/>
        <v>69.65814082364346</v>
      </c>
      <c r="F92">
        <f t="shared" si="25"/>
        <v>4.1096372059668385</v>
      </c>
      <c r="G92">
        <f t="shared" si="26"/>
        <v>55.66905731573027</v>
      </c>
      <c r="H92">
        <f t="shared" si="27"/>
        <v>75.18732499337197</v>
      </c>
      <c r="I92">
        <f t="shared" si="28"/>
        <v>-51.55942010976343</v>
      </c>
      <c r="J92">
        <f t="shared" si="29"/>
        <v>1.5055627196519124</v>
      </c>
      <c r="K92">
        <f t="shared" si="30"/>
        <v>0.08354975500511508</v>
      </c>
      <c r="L92">
        <f t="shared" si="31"/>
        <v>-37.02434867451943</v>
      </c>
      <c r="M92">
        <f t="shared" si="32"/>
        <v>5.529184169728509</v>
      </c>
    </row>
    <row r="93" spans="1:13" ht="15">
      <c r="A93">
        <f t="shared" si="20"/>
        <v>91</v>
      </c>
      <c r="B93">
        <f t="shared" si="21"/>
        <v>141.13356175075597</v>
      </c>
      <c r="C93">
        <f t="shared" si="22"/>
        <v>102.6062229806308</v>
      </c>
      <c r="D93">
        <f t="shared" si="23"/>
        <v>21.311324713456468</v>
      </c>
      <c r="E93">
        <f t="shared" si="24"/>
        <v>69.81521482544306</v>
      </c>
      <c r="F93">
        <f t="shared" si="25"/>
        <v>4.26240430843275</v>
      </c>
      <c r="G93">
        <f t="shared" si="26"/>
        <v>55.794196968753894</v>
      </c>
      <c r="H93">
        <f t="shared" si="27"/>
        <v>75.37578302496746</v>
      </c>
      <c r="I93">
        <f t="shared" si="28"/>
        <v>-51.531792660321145</v>
      </c>
      <c r="J93">
        <f t="shared" si="29"/>
        <v>1.5006893877619192</v>
      </c>
      <c r="K93">
        <f t="shared" si="30"/>
        <v>0.0841149752470813</v>
      </c>
      <c r="L93">
        <f t="shared" si="31"/>
        <v>-36.84844425484229</v>
      </c>
      <c r="M93">
        <f t="shared" si="32"/>
        <v>5.560568199524397</v>
      </c>
    </row>
    <row r="94" spans="1:13" ht="15">
      <c r="A94">
        <f t="shared" si="20"/>
        <v>92</v>
      </c>
      <c r="B94">
        <f t="shared" si="21"/>
        <v>142.20096985920918</v>
      </c>
      <c r="C94">
        <f t="shared" si="22"/>
        <v>103.30946379309253</v>
      </c>
      <c r="D94">
        <f t="shared" si="23"/>
        <v>21.490317762952053</v>
      </c>
      <c r="E94">
        <f t="shared" si="24"/>
        <v>69.97220469391756</v>
      </c>
      <c r="F94">
        <f t="shared" si="25"/>
        <v>4.415089579333355</v>
      </c>
      <c r="G94">
        <f t="shared" si="26"/>
        <v>55.91926962097672</v>
      </c>
      <c r="H94">
        <f t="shared" si="27"/>
        <v>75.56414011784352</v>
      </c>
      <c r="I94">
        <f t="shared" si="28"/>
        <v>-51.504180041643366</v>
      </c>
      <c r="J94">
        <f t="shared" si="29"/>
        <v>1.4958186672619678</v>
      </c>
      <c r="K94">
        <f t="shared" si="30"/>
        <v>0.0846798927792428</v>
      </c>
      <c r="L94">
        <f t="shared" si="31"/>
        <v>-36.672634051726874</v>
      </c>
      <c r="M94">
        <f t="shared" si="32"/>
        <v>5.59193542392596</v>
      </c>
    </row>
    <row r="95" spans="1:13" ht="15">
      <c r="A95">
        <f t="shared" si="20"/>
        <v>93</v>
      </c>
      <c r="B95">
        <f t="shared" si="21"/>
        <v>143.2678062083188</v>
      </c>
      <c r="C95">
        <f t="shared" si="22"/>
        <v>104.01232791225222</v>
      </c>
      <c r="D95">
        <f t="shared" si="23"/>
        <v>21.669214928717068</v>
      </c>
      <c r="E95">
        <f t="shared" si="24"/>
        <v>70.12911046815233</v>
      </c>
      <c r="F95">
        <f t="shared" si="25"/>
        <v>4.567693057638827</v>
      </c>
      <c r="G95">
        <f t="shared" si="26"/>
        <v>56.04427529840518</v>
      </c>
      <c r="H95">
        <f t="shared" si="27"/>
        <v>75.75239631800353</v>
      </c>
      <c r="I95">
        <f t="shared" si="28"/>
        <v>-51.476582240766355</v>
      </c>
      <c r="J95">
        <f t="shared" si="29"/>
        <v>1.490950556735739</v>
      </c>
      <c r="K95">
        <f t="shared" si="30"/>
        <v>0.0852445077351143</v>
      </c>
      <c r="L95">
        <f t="shared" si="31"/>
        <v>-36.49691802193695</v>
      </c>
      <c r="M95">
        <f t="shared" si="32"/>
        <v>5.6232858498512</v>
      </c>
    </row>
    <row r="96" spans="1:13" ht="15">
      <c r="A96">
        <f t="shared" si="20"/>
        <v>94</v>
      </c>
      <c r="B96">
        <f t="shared" si="21"/>
        <v>144.33407106835526</v>
      </c>
      <c r="C96">
        <f t="shared" si="22"/>
        <v>104.71481551634304</v>
      </c>
      <c r="D96">
        <f t="shared" si="23"/>
        <v>21.84801625714071</v>
      </c>
      <c r="E96">
        <f t="shared" si="24"/>
        <v>70.28593218832471</v>
      </c>
      <c r="F96">
        <f t="shared" si="25"/>
        <v>4.720214783203792</v>
      </c>
      <c r="G96">
        <f t="shared" si="26"/>
        <v>56.16921402886832</v>
      </c>
      <c r="H96">
        <f t="shared" si="27"/>
        <v>75.94055167292646</v>
      </c>
      <c r="I96">
        <f t="shared" si="28"/>
        <v>-51.448999245664524</v>
      </c>
      <c r="J96">
        <f t="shared" si="29"/>
        <v>1.486085054770837</v>
      </c>
      <c r="K96">
        <f t="shared" si="30"/>
        <v>0.08580882025346345</v>
      </c>
      <c r="L96">
        <f t="shared" si="31"/>
        <v>-36.32129612091424</v>
      </c>
      <c r="M96">
        <f t="shared" si="32"/>
        <v>5.654619484601753</v>
      </c>
    </row>
    <row r="97" spans="1:13" ht="15">
      <c r="A97">
        <f t="shared" si="20"/>
        <v>95</v>
      </c>
      <c r="B97">
        <f t="shared" si="21"/>
        <v>145.39976471614395</v>
      </c>
      <c r="C97">
        <f t="shared" si="22"/>
        <v>105.4169267878851</v>
      </c>
      <c r="D97">
        <f t="shared" si="23"/>
        <v>22.026721795513268</v>
      </c>
      <c r="E97">
        <f t="shared" si="24"/>
        <v>70.44266989549682</v>
      </c>
      <c r="F97">
        <f t="shared" si="25"/>
        <v>4.8726547965988605</v>
      </c>
      <c r="G97">
        <f t="shared" si="26"/>
        <v>56.294085841675845</v>
      </c>
      <c r="H97">
        <f t="shared" si="27"/>
        <v>76.12860623128756</v>
      </c>
      <c r="I97">
        <f t="shared" si="28"/>
        <v>-51.421431045076986</v>
      </c>
      <c r="J97">
        <f t="shared" si="29"/>
        <v>1.4812221599581987</v>
      </c>
      <c r="K97">
        <f t="shared" si="30"/>
        <v>0.08637283047731967</v>
      </c>
      <c r="L97">
        <f t="shared" si="31"/>
        <v>-36.14576830302872</v>
      </c>
      <c r="M97">
        <f t="shared" si="32"/>
        <v>5.685936335790743</v>
      </c>
    </row>
    <row r="98" spans="1:13" ht="15">
      <c r="A98">
        <f t="shared" si="20"/>
        <v>96</v>
      </c>
      <c r="B98">
        <f t="shared" si="21"/>
        <v>146.4648874338182</v>
      </c>
      <c r="C98">
        <f t="shared" si="22"/>
        <v>106.1186619128697</v>
      </c>
      <c r="D98">
        <f t="shared" si="23"/>
        <v>22.205331591853675</v>
      </c>
      <c r="E98">
        <f t="shared" si="24"/>
        <v>70.59932363144694</v>
      </c>
      <c r="F98">
        <f t="shared" si="25"/>
        <v>5.0250131389733745</v>
      </c>
      <c r="G98">
        <f t="shared" si="26"/>
        <v>56.418890767339846</v>
      </c>
      <c r="H98">
        <f t="shared" si="27"/>
        <v>76.31656004273108</v>
      </c>
      <c r="I98">
        <f t="shared" si="28"/>
        <v>-51.39387762836647</v>
      </c>
      <c r="J98">
        <f t="shared" si="29"/>
        <v>1.4763618708916146</v>
      </c>
      <c r="K98">
        <f t="shared" si="30"/>
        <v>0.08693653855316716</v>
      </c>
      <c r="L98">
        <f t="shared" si="31"/>
        <v>-35.970334521782576</v>
      </c>
      <c r="M98">
        <f t="shared" si="32"/>
        <v>5.717236411284148</v>
      </c>
    </row>
    <row r="99" spans="1:13" ht="15">
      <c r="A99">
        <f t="shared" si="20"/>
        <v>97</v>
      </c>
      <c r="B99">
        <f t="shared" si="21"/>
        <v>147.52943950780383</v>
      </c>
      <c r="C99">
        <f t="shared" si="22"/>
        <v>106.8200210800951</v>
      </c>
      <c r="D99">
        <f t="shared" si="23"/>
        <v>22.38384569476923</v>
      </c>
      <c r="E99">
        <f t="shared" si="24"/>
        <v>70.755893438532</v>
      </c>
      <c r="F99">
        <f t="shared" si="25"/>
        <v>5.177289851943651</v>
      </c>
      <c r="G99">
        <f t="shared" si="26"/>
        <v>56.54362883734803</v>
      </c>
      <c r="H99">
        <f t="shared" si="27"/>
        <v>76.50441315768495</v>
      </c>
      <c r="I99">
        <f t="shared" si="28"/>
        <v>-51.36633898540438</v>
      </c>
      <c r="J99">
        <f t="shared" si="29"/>
        <v>1.4715041861673381</v>
      </c>
      <c r="K99">
        <f t="shared" si="30"/>
        <v>0.08749994463028765</v>
      </c>
      <c r="L99">
        <f t="shared" si="31"/>
        <v>-35.794994729976224</v>
      </c>
      <c r="M99">
        <f t="shared" si="32"/>
        <v>5.748519719152952</v>
      </c>
    </row>
    <row r="100" spans="1:13" ht="15">
      <c r="A100">
        <f t="shared" si="20"/>
        <v>98</v>
      </c>
      <c r="B100">
        <f t="shared" si="21"/>
        <v>148.59342122799197</v>
      </c>
      <c r="C100">
        <f t="shared" si="22"/>
        <v>107.52100448062555</v>
      </c>
      <c r="D100">
        <f t="shared" si="23"/>
        <v>22.56226415334132</v>
      </c>
      <c r="E100">
        <f t="shared" si="24"/>
        <v>70.9123793595759</v>
      </c>
      <c r="F100">
        <f t="shared" si="25"/>
        <v>5.3294849775019735</v>
      </c>
      <c r="G100">
        <f t="shared" si="26"/>
        <v>56.6683000839791</v>
      </c>
      <c r="H100">
        <f t="shared" si="27"/>
        <v>76.69216562721004</v>
      </c>
      <c r="I100">
        <f t="shared" si="28"/>
        <v>-51.33881510647713</v>
      </c>
      <c r="J100">
        <f t="shared" si="29"/>
        <v>1.4666491043837664</v>
      </c>
      <c r="K100">
        <f t="shared" si="30"/>
        <v>0.08806304886022506</v>
      </c>
      <c r="L100">
        <f t="shared" si="31"/>
        <v>-35.61974887984363</v>
      </c>
      <c r="M100">
        <f t="shared" si="32"/>
        <v>5.779786267634151</v>
      </c>
    </row>
    <row r="101" spans="1:13" ht="15">
      <c r="A101">
        <f t="shared" si="20"/>
        <v>99</v>
      </c>
      <c r="B101">
        <f t="shared" si="21"/>
        <v>149.65683288706566</v>
      </c>
      <c r="C101">
        <f t="shared" si="22"/>
        <v>108.22161230735068</v>
      </c>
      <c r="D101">
        <f t="shared" si="23"/>
        <v>22.740587017032308</v>
      </c>
      <c r="E101">
        <f t="shared" si="24"/>
        <v>71.06878143777817</v>
      </c>
      <c r="F101">
        <f t="shared" si="25"/>
        <v>5.481598557942469</v>
      </c>
      <c r="G101">
        <f t="shared" si="26"/>
        <v>56.792904540152385</v>
      </c>
      <c r="H101">
        <f t="shared" si="27"/>
        <v>76.87981750287732</v>
      </c>
      <c r="I101">
        <f t="shared" si="28"/>
        <v>-51.311305982209916</v>
      </c>
      <c r="J101">
        <f t="shared" si="29"/>
        <v>1.461796624141181</v>
      </c>
      <c r="K101">
        <f t="shared" si="30"/>
        <v>0.08862585139634954</v>
      </c>
      <c r="L101">
        <f t="shared" si="31"/>
        <v>-35.44459692316234</v>
      </c>
      <c r="M101">
        <f t="shared" si="32"/>
        <v>5.811036065099145</v>
      </c>
    </row>
    <row r="102" spans="1:13" ht="15">
      <c r="A102">
        <f t="shared" si="20"/>
        <v>100</v>
      </c>
      <c r="B102">
        <f t="shared" si="21"/>
        <v>150.71967477995125</v>
      </c>
      <c r="C102">
        <f t="shared" si="22"/>
        <v>108.92184475462676</v>
      </c>
      <c r="D102">
        <f t="shared" si="23"/>
        <v>22.918814335609724</v>
      </c>
      <c r="E102">
        <f t="shared" si="24"/>
        <v>71.22509971663999</v>
      </c>
      <c r="F102">
        <f t="shared" si="25"/>
        <v>5.633630635800751</v>
      </c>
      <c r="G102">
        <f t="shared" si="26"/>
        <v>56.91744223930538</v>
      </c>
      <c r="H102">
        <f t="shared" si="27"/>
        <v>77.06736883666781</v>
      </c>
      <c r="I102">
        <f t="shared" si="28"/>
        <v>-51.28381160350463</v>
      </c>
      <c r="J102">
        <f t="shared" si="29"/>
        <v>1.4569467440415367</v>
      </c>
      <c r="K102">
        <f t="shared" si="30"/>
        <v>0.08918835239350259</v>
      </c>
      <c r="L102">
        <f t="shared" si="31"/>
        <v>-35.269538811343324</v>
      </c>
      <c r="M102">
        <f t="shared" si="32"/>
        <v>5.842269120027822</v>
      </c>
    </row>
    <row r="103" spans="1:13" ht="15">
      <c r="A103">
        <f t="shared" si="20"/>
        <v>101</v>
      </c>
      <c r="B103">
        <f t="shared" si="21"/>
        <v>151.78194720337186</v>
      </c>
      <c r="C103">
        <f t="shared" si="22"/>
        <v>109.62170201798455</v>
      </c>
      <c r="D103">
        <f t="shared" si="23"/>
        <v>23.096946159084613</v>
      </c>
      <c r="E103">
        <f t="shared" si="24"/>
        <v>71.3813342399036</v>
      </c>
      <c r="F103">
        <f t="shared" si="25"/>
        <v>5.785581253804762</v>
      </c>
      <c r="G103">
        <f t="shared" si="26"/>
        <v>57.04191321529405</v>
      </c>
      <c r="H103">
        <f t="shared" si="27"/>
        <v>77.25481968089117</v>
      </c>
      <c r="I103">
        <f t="shared" si="28"/>
        <v>-51.25633196148929</v>
      </c>
      <c r="J103">
        <f t="shared" si="29"/>
        <v>1.4520994626882888</v>
      </c>
      <c r="K103">
        <f t="shared" si="30"/>
        <v>0.08975055200770778</v>
      </c>
      <c r="L103">
        <f t="shared" si="31"/>
        <v>-35.09457449550386</v>
      </c>
      <c r="M103">
        <f t="shared" si="32"/>
        <v>5.873485440987579</v>
      </c>
    </row>
    <row r="104" spans="1:13" ht="15">
      <c r="A104">
        <f t="shared" si="20"/>
        <v>102</v>
      </c>
      <c r="B104">
        <f t="shared" si="21"/>
        <v>152.84365045548347</v>
      </c>
      <c r="C104">
        <f t="shared" si="22"/>
        <v>110.32118429389135</v>
      </c>
      <c r="D104">
        <f t="shared" si="23"/>
        <v>23.274982537661167</v>
      </c>
      <c r="E104">
        <f t="shared" si="24"/>
        <v>71.53748505150315</v>
      </c>
      <c r="F104">
        <f t="shared" si="25"/>
        <v>5.937450454834739</v>
      </c>
      <c r="G104">
        <f t="shared" si="26"/>
        <v>57.166317502311585</v>
      </c>
      <c r="H104">
        <f t="shared" si="27"/>
        <v>77.4421700881193</v>
      </c>
      <c r="I104">
        <f t="shared" si="28"/>
        <v>-51.22886704747685</v>
      </c>
      <c r="J104">
        <f t="shared" si="29"/>
        <v>1.4472547786862537</v>
      </c>
      <c r="K104">
        <f t="shared" si="30"/>
        <v>0.09031245039593548</v>
      </c>
      <c r="L104">
        <f t="shared" si="31"/>
        <v>-34.91970392652718</v>
      </c>
      <c r="M104">
        <f t="shared" si="32"/>
        <v>5.904685036616144</v>
      </c>
    </row>
    <row r="105" spans="1:13" ht="15">
      <c r="A105">
        <f t="shared" si="20"/>
        <v>103</v>
      </c>
      <c r="B105">
        <f t="shared" si="21"/>
        <v>153.90478483557882</v>
      </c>
      <c r="C105">
        <f t="shared" si="22"/>
        <v>111.02029177955717</v>
      </c>
      <c r="D105">
        <f t="shared" si="23"/>
        <v>23.452923521695897</v>
      </c>
      <c r="E105">
        <f t="shared" si="24"/>
        <v>71.69355219552467</v>
      </c>
      <c r="F105">
        <f t="shared" si="25"/>
        <v>6.089238281890632</v>
      </c>
      <c r="G105">
        <f t="shared" si="26"/>
        <v>57.29065513482227</v>
      </c>
      <c r="H105">
        <f t="shared" si="27"/>
        <v>77.62942011113238</v>
      </c>
      <c r="I105">
        <f t="shared" si="28"/>
        <v>-51.201416852931644</v>
      </c>
      <c r="J105">
        <f t="shared" si="29"/>
        <v>1.4424126906414938</v>
      </c>
      <c r="K105">
        <f t="shared" si="30"/>
        <v>0.09087404771591101</v>
      </c>
      <c r="L105">
        <f t="shared" si="31"/>
        <v>-34.74492705511072</v>
      </c>
      <c r="M105">
        <f t="shared" si="32"/>
        <v>5.935867915607702</v>
      </c>
    </row>
    <row r="106" spans="1:13" ht="15">
      <c r="A106">
        <f t="shared" si="20"/>
        <v>104</v>
      </c>
      <c r="B106">
        <f t="shared" si="21"/>
        <v>154.96535064384614</v>
      </c>
      <c r="C106">
        <f t="shared" si="22"/>
        <v>111.71902467277704</v>
      </c>
      <c r="D106">
        <f t="shared" si="23"/>
        <v>23.63076916166422</v>
      </c>
      <c r="E106">
        <f t="shared" si="24"/>
        <v>71.84953571617338</v>
      </c>
      <c r="F106">
        <f t="shared" si="25"/>
        <v>6.2409447780655345</v>
      </c>
      <c r="G106">
        <f t="shared" si="26"/>
        <v>57.41492614750764</v>
      </c>
      <c r="H106">
        <f t="shared" si="27"/>
        <v>77.81656980287484</v>
      </c>
      <c r="I106">
        <f t="shared" si="28"/>
        <v>-51.17398136944211</v>
      </c>
      <c r="J106">
        <f t="shared" si="29"/>
        <v>1.4375731971612244</v>
      </c>
      <c r="K106">
        <f t="shared" si="30"/>
        <v>0.0914353441259585</v>
      </c>
      <c r="L106">
        <f t="shared" si="31"/>
        <v>-34.57024383180574</v>
      </c>
      <c r="M106">
        <f t="shared" si="32"/>
        <v>5.96703408670146</v>
      </c>
    </row>
    <row r="107" spans="1:13" ht="15">
      <c r="A107">
        <f t="shared" si="20"/>
        <v>105</v>
      </c>
      <c r="B107">
        <f t="shared" si="21"/>
        <v>156.0253481811725</v>
      </c>
      <c r="C107">
        <f t="shared" si="22"/>
        <v>112.41738317180234</v>
      </c>
      <c r="D107">
        <f t="shared" si="23"/>
        <v>23.80851950813328</v>
      </c>
      <c r="E107">
        <f t="shared" si="24"/>
        <v>72.00543565774711</v>
      </c>
      <c r="F107">
        <f t="shared" si="25"/>
        <v>6.392569986524079</v>
      </c>
      <c r="G107">
        <f t="shared" si="26"/>
        <v>57.53913057522258</v>
      </c>
      <c r="H107">
        <f t="shared" si="27"/>
        <v>78.00361921641957</v>
      </c>
      <c r="I107">
        <f t="shared" si="28"/>
        <v>-51.1465605886985</v>
      </c>
      <c r="J107">
        <f t="shared" si="29"/>
        <v>1.432736296853738</v>
      </c>
      <c r="K107">
        <f t="shared" si="30"/>
        <v>0.09199633978487387</v>
      </c>
      <c r="L107">
        <f t="shared" si="31"/>
        <v>-34.39565420704942</v>
      </c>
      <c r="M107">
        <f t="shared" si="32"/>
        <v>5.9981835586724515</v>
      </c>
    </row>
    <row r="108" spans="1:13" ht="15">
      <c r="A108">
        <f t="shared" si="20"/>
        <v>106</v>
      </c>
      <c r="B108">
        <f t="shared" si="21"/>
        <v>157.08477774898424</v>
      </c>
      <c r="C108">
        <f t="shared" si="22"/>
        <v>113.11536747523644</v>
      </c>
      <c r="D108">
        <f t="shared" si="23"/>
        <v>23.98617461174001</v>
      </c>
      <c r="E108">
        <f t="shared" si="24"/>
        <v>72.16125206461474</v>
      </c>
      <c r="F108">
        <f t="shared" si="25"/>
        <v>6.544113950484857</v>
      </c>
      <c r="G108">
        <f t="shared" si="26"/>
        <v>57.66326845295962</v>
      </c>
      <c r="H108">
        <f t="shared" si="27"/>
        <v>78.19056840493869</v>
      </c>
      <c r="I108">
        <f t="shared" si="28"/>
        <v>-51.119154502474764</v>
      </c>
      <c r="J108">
        <f t="shared" si="29"/>
        <v>1.4279019883283417</v>
      </c>
      <c r="K108">
        <f t="shared" si="30"/>
        <v>0.09255703485182104</v>
      </c>
      <c r="L108">
        <f t="shared" si="31"/>
        <v>-34.22115813119089</v>
      </c>
      <c r="M108">
        <f t="shared" si="32"/>
        <v>6.029316340323945</v>
      </c>
    </row>
    <row r="109" spans="1:13" ht="15">
      <c r="A109">
        <f t="shared" si="20"/>
        <v>107</v>
      </c>
      <c r="B109">
        <f t="shared" si="21"/>
        <v>158.14363964911647</v>
      </c>
      <c r="C109">
        <f t="shared" si="22"/>
        <v>113.81297778194929</v>
      </c>
      <c r="D109">
        <f t="shared" si="23"/>
        <v>24.163734523172966</v>
      </c>
      <c r="E109">
        <f t="shared" si="24"/>
        <v>72.31698498119852</v>
      </c>
      <c r="F109">
        <f t="shared" si="25"/>
        <v>6.695576713206046</v>
      </c>
      <c r="G109">
        <f t="shared" si="26"/>
        <v>57.787339815819905</v>
      </c>
      <c r="H109">
        <f t="shared" si="27"/>
        <v>78.37741742167987</v>
      </c>
      <c r="I109">
        <f t="shared" si="28"/>
        <v>-51.09176310261386</v>
      </c>
      <c r="J109">
        <f t="shared" si="29"/>
        <v>1.4230702701953077</v>
      </c>
      <c r="K109">
        <f t="shared" si="30"/>
        <v>0.0931174294862479</v>
      </c>
      <c r="L109">
        <f t="shared" si="31"/>
        <v>-34.046755554512686</v>
      </c>
      <c r="M109">
        <f t="shared" si="32"/>
        <v>6.06043244048135</v>
      </c>
    </row>
    <row r="110" spans="1:13" ht="15">
      <c r="A110">
        <f t="shared" si="20"/>
        <v>108</v>
      </c>
      <c r="B110">
        <f t="shared" si="21"/>
        <v>159.2019341837069</v>
      </c>
      <c r="C110">
        <f t="shared" si="22"/>
        <v>114.510214291008</v>
      </c>
      <c r="D110">
        <f t="shared" si="23"/>
        <v>24.3411992931577</v>
      </c>
      <c r="E110">
        <f t="shared" si="24"/>
        <v>72.47263445195962</v>
      </c>
      <c r="F110">
        <f t="shared" si="25"/>
        <v>6.846958317973765</v>
      </c>
      <c r="G110">
        <f t="shared" si="26"/>
        <v>57.911344698989424</v>
      </c>
      <c r="H110">
        <f t="shared" si="27"/>
        <v>78.5641663199469</v>
      </c>
      <c r="I110">
        <f t="shared" si="28"/>
        <v>-51.06438638101566</v>
      </c>
      <c r="J110">
        <f t="shared" si="29"/>
        <v>1.418241141065831</v>
      </c>
      <c r="K110">
        <f t="shared" si="30"/>
        <v>0.09367752384781747</v>
      </c>
      <c r="L110">
        <f t="shared" si="31"/>
        <v>-33.87244642724801</v>
      </c>
      <c r="M110">
        <f t="shared" si="32"/>
        <v>6.091531867987285</v>
      </c>
    </row>
    <row r="111" spans="1:13" ht="15">
      <c r="A111">
        <f t="shared" si="20"/>
        <v>109</v>
      </c>
      <c r="B111">
        <f t="shared" si="21"/>
        <v>160.25966165510965</v>
      </c>
      <c r="C111">
        <f t="shared" si="22"/>
        <v>115.20707720162049</v>
      </c>
      <c r="D111">
        <f t="shared" si="23"/>
        <v>24.518568972444907</v>
      </c>
      <c r="E111">
        <f t="shared" si="24"/>
        <v>72.62820052138673</v>
      </c>
      <c r="F111">
        <f t="shared" si="25"/>
        <v>6.998258808092564</v>
      </c>
      <c r="G111">
        <f t="shared" si="26"/>
        <v>58.03528313771973</v>
      </c>
      <c r="H111">
        <f t="shared" si="27"/>
        <v>78.75081515308405</v>
      </c>
      <c r="I111">
        <f t="shared" si="28"/>
        <v>-51.037024329627165</v>
      </c>
      <c r="J111">
        <f t="shared" si="29"/>
        <v>1.4134145995519967</v>
      </c>
      <c r="K111">
        <f t="shared" si="30"/>
        <v>0.09423731809635195</v>
      </c>
      <c r="L111">
        <f t="shared" si="31"/>
        <v>-33.69823069959489</v>
      </c>
      <c r="M111">
        <f t="shared" si="32"/>
        <v>6.122614631697317</v>
      </c>
    </row>
    <row r="112" spans="1:13" ht="15">
      <c r="A112">
        <f t="shared" si="20"/>
        <v>110</v>
      </c>
      <c r="B112">
        <f t="shared" si="21"/>
        <v>161.31682236582498</v>
      </c>
      <c r="C112">
        <f t="shared" si="22"/>
        <v>115.90356671308949</v>
      </c>
      <c r="D112">
        <f t="shared" si="23"/>
        <v>24.695843611800647</v>
      </c>
      <c r="E112">
        <f t="shared" si="24"/>
        <v>72.78368323398627</v>
      </c>
      <c r="F112">
        <f t="shared" si="25"/>
        <v>7.149478226877701</v>
      </c>
      <c r="G112">
        <f t="shared" si="26"/>
        <v>58.15915516731228</v>
      </c>
      <c r="H112">
        <f t="shared" si="27"/>
        <v>78.93736397446311</v>
      </c>
      <c r="I112">
        <f t="shared" si="28"/>
        <v>-51.009676940434574</v>
      </c>
      <c r="J112">
        <f t="shared" si="29"/>
        <v>1.4085906442667515</v>
      </c>
      <c r="K112">
        <f t="shared" si="30"/>
        <v>0.09479681239178737</v>
      </c>
      <c r="L112">
        <f t="shared" si="31"/>
        <v>-33.524108321727624</v>
      </c>
      <c r="M112">
        <f t="shared" si="32"/>
        <v>6.153680740476844</v>
      </c>
    </row>
    <row r="113" spans="1:13" ht="15">
      <c r="A113">
        <f t="shared" si="20"/>
        <v>111</v>
      </c>
      <c r="B113">
        <f t="shared" si="21"/>
        <v>162.3734166184418</v>
      </c>
      <c r="C113">
        <f t="shared" si="22"/>
        <v>116.59968302477498</v>
      </c>
      <c r="D113">
        <f t="shared" si="23"/>
        <v>24.873023261998437</v>
      </c>
      <c r="E113">
        <f t="shared" si="24"/>
        <v>72.93908263427473</v>
      </c>
      <c r="F113">
        <f t="shared" si="25"/>
        <v>7.300616617648814</v>
      </c>
      <c r="G113">
        <f t="shared" si="26"/>
        <v>58.282960823105654</v>
      </c>
      <c r="H113">
        <f t="shared" si="27"/>
        <v>79.1238128374731</v>
      </c>
      <c r="I113">
        <f t="shared" si="28"/>
        <v>-50.98234420545684</v>
      </c>
      <c r="J113">
        <f t="shared" si="29"/>
        <v>1.4037692738238825</v>
      </c>
      <c r="K113">
        <f t="shared" si="30"/>
        <v>0.09535600689413642</v>
      </c>
      <c r="L113">
        <f t="shared" si="31"/>
        <v>-33.35007924380626</v>
      </c>
      <c r="M113">
        <f t="shared" si="32"/>
        <v>6.18473020319837</v>
      </c>
    </row>
    <row r="114" spans="1:13" ht="15">
      <c r="A114">
        <f t="shared" si="20"/>
        <v>112</v>
      </c>
      <c r="B114">
        <f t="shared" si="21"/>
        <v>163.42944471559127</v>
      </c>
      <c r="C114">
        <f t="shared" si="22"/>
        <v>117.29542633606376</v>
      </c>
      <c r="D114">
        <f t="shared" si="23"/>
        <v>25.05010797381282</v>
      </c>
      <c r="E114">
        <f t="shared" si="24"/>
        <v>73.09439876677243</v>
      </c>
      <c r="F114">
        <f t="shared" si="25"/>
        <v>7.451674023724837</v>
      </c>
      <c r="G114">
        <f t="shared" si="26"/>
        <v>58.40670014046504</v>
      </c>
      <c r="H114">
        <f t="shared" si="27"/>
        <v>79.31016179551159</v>
      </c>
      <c r="I114">
        <f t="shared" si="28"/>
        <v>-50.95502611674021</v>
      </c>
      <c r="J114">
        <f t="shared" si="29"/>
        <v>1.3989504868379976</v>
      </c>
      <c r="K114">
        <f t="shared" si="30"/>
        <v>0.09591490176345824</v>
      </c>
      <c r="L114">
        <f t="shared" si="31"/>
        <v>-33.17614341598407</v>
      </c>
      <c r="M114">
        <f t="shared" si="32"/>
        <v>6.215763028739161</v>
      </c>
    </row>
    <row r="115" spans="1:13" ht="15">
      <c r="A115">
        <f t="shared" si="20"/>
        <v>113</v>
      </c>
      <c r="B115">
        <f t="shared" si="21"/>
        <v>164.4849069599088</v>
      </c>
      <c r="C115">
        <f t="shared" si="22"/>
        <v>117.99079684634465</v>
      </c>
      <c r="D115">
        <f t="shared" si="23"/>
        <v>25.227097798014164</v>
      </c>
      <c r="E115">
        <f t="shared" si="24"/>
        <v>73.24963167599837</v>
      </c>
      <c r="F115">
        <f t="shared" si="25"/>
        <v>7.602650488419789</v>
      </c>
      <c r="G115">
        <f t="shared" si="26"/>
        <v>58.53037315477387</v>
      </c>
      <c r="H115">
        <f t="shared" si="27"/>
        <v>79.49641090197801</v>
      </c>
      <c r="I115">
        <f t="shared" si="28"/>
        <v>-50.92772266635408</v>
      </c>
      <c r="J115">
        <f t="shared" si="29"/>
        <v>1.3941342819245113</v>
      </c>
      <c r="K115">
        <f t="shared" si="30"/>
        <v>0.09647349715983393</v>
      </c>
      <c r="L115">
        <f t="shared" si="31"/>
        <v>-33.00230078841385</v>
      </c>
      <c r="M115">
        <f t="shared" si="32"/>
        <v>6.246779225979637</v>
      </c>
    </row>
    <row r="116" spans="1:13" ht="15">
      <c r="A116">
        <f t="shared" si="20"/>
        <v>114</v>
      </c>
      <c r="B116">
        <f t="shared" si="21"/>
        <v>165.5398036540031</v>
      </c>
      <c r="C116">
        <f t="shared" si="22"/>
        <v>118.68579475498824</v>
      </c>
      <c r="D116">
        <f t="shared" si="23"/>
        <v>25.403992785364295</v>
      </c>
      <c r="E116">
        <f t="shared" si="24"/>
        <v>73.40478140646596</v>
      </c>
      <c r="F116">
        <f t="shared" si="25"/>
        <v>7.753546055039396</v>
      </c>
      <c r="G116">
        <f t="shared" si="26"/>
        <v>58.65397990142685</v>
      </c>
      <c r="H116">
        <f t="shared" si="27"/>
        <v>79.6825602102678</v>
      </c>
      <c r="I116">
        <f t="shared" si="28"/>
        <v>-50.90043384638746</v>
      </c>
      <c r="J116">
        <f t="shared" si="29"/>
        <v>1.3893206576996322</v>
      </c>
      <c r="K116">
        <f t="shared" si="30"/>
        <v>0.09703179324334653</v>
      </c>
      <c r="L116">
        <f t="shared" si="31"/>
        <v>-32.82855131125294</v>
      </c>
      <c r="M116">
        <f t="shared" si="32"/>
        <v>6.277778803801837</v>
      </c>
    </row>
    <row r="117" spans="1:13" ht="15">
      <c r="A117">
        <f aca="true" t="shared" si="33" ref="A117:A125">A116+1</f>
        <v>115</v>
      </c>
      <c r="B117">
        <f aca="true" t="shared" si="34" ref="B117:B127">C116+D116+E116+F116-G116</f>
        <v>166.59413510043103</v>
      </c>
      <c r="C117">
        <f aca="true" t="shared" si="35" ref="C117:C127">$N$2+$O$2*(B117-H117)</f>
        <v>119.38042026133051</v>
      </c>
      <c r="D117">
        <f aca="true" t="shared" si="36" ref="D117:D127">0.3*B117-250*K117</f>
        <v>25.58079298661313</v>
      </c>
      <c r="E117">
        <f aca="true" t="shared" si="37" ref="E117:E127">50+0.2*B117-100*K117</f>
        <v>73.55984800267974</v>
      </c>
      <c r="F117">
        <f aca="true" t="shared" si="38" ref="F117:F127">0.1*B117-10*J117-0.1*(F116-G116)</f>
        <v>7.904360766878328</v>
      </c>
      <c r="G117">
        <f aca="true" t="shared" si="39" ref="G117:G127">0.1*B117+200*K117+20*J117+0.1*(F116-G116)</f>
        <v>58.77752041582434</v>
      </c>
      <c r="H117">
        <f aca="true" t="shared" si="40" ref="H117:H127">50+0.15*B117+50*K117</f>
        <v>79.86860977376789</v>
      </c>
      <c r="I117">
        <f aca="true" t="shared" si="41" ref="I117:I127">F117-G117</f>
        <v>-50.873159648946014</v>
      </c>
      <c r="J117">
        <f aca="true" t="shared" si="42" ref="J117:J127">J116+0.0001*(F116-G116)+0.5*(K117-K116)</f>
        <v>1.3845096127803524</v>
      </c>
      <c r="K117">
        <f aca="true" t="shared" si="43" ref="K117:K127">0.0005*B116+0.0001*J116+0.0002*E116</f>
        <v>0.0975897901740647</v>
      </c>
      <c r="L117">
        <f aca="true" t="shared" si="44" ref="L117:L127">B117-H117-C117</f>
        <v>-32.65489493466737</v>
      </c>
      <c r="M117">
        <f aca="true" t="shared" si="45" ref="M117:M127">H117-E117</f>
        <v>6.308761771088143</v>
      </c>
    </row>
    <row r="118" spans="1:13" ht="15">
      <c r="A118">
        <f t="shared" si="33"/>
        <v>116</v>
      </c>
      <c r="B118">
        <f t="shared" si="34"/>
        <v>167.6479016016774</v>
      </c>
      <c r="C118">
        <f t="shared" si="35"/>
        <v>120.07467356465945</v>
      </c>
      <c r="D118">
        <f t="shared" si="36"/>
        <v>25.75749845249584</v>
      </c>
      <c r="E118">
        <f t="shared" si="37"/>
        <v>73.71483150913254</v>
      </c>
      <c r="F118">
        <f t="shared" si="38"/>
        <v>8.05509466721794</v>
      </c>
      <c r="G118">
        <f t="shared" si="39"/>
        <v>58.90099473336785</v>
      </c>
      <c r="H118">
        <f t="shared" si="40"/>
        <v>80.05455964585309</v>
      </c>
      <c r="I118">
        <f t="shared" si="41"/>
        <v>-50.84590006614991</v>
      </c>
      <c r="J118">
        <f t="shared" si="42"/>
        <v>1.3797011457844404</v>
      </c>
      <c r="K118">
        <f t="shared" si="43"/>
        <v>0.0981474881120295</v>
      </c>
      <c r="L118">
        <f t="shared" si="44"/>
        <v>-32.481331608835134</v>
      </c>
      <c r="M118">
        <f t="shared" si="45"/>
        <v>6.339728136720552</v>
      </c>
    </row>
    <row r="119" spans="1:13" ht="15">
      <c r="A119">
        <f t="shared" si="33"/>
        <v>117</v>
      </c>
      <c r="B119">
        <f t="shared" si="34"/>
        <v>168.70110346013792</v>
      </c>
      <c r="C119">
        <f t="shared" si="35"/>
        <v>120.76855486420403</v>
      </c>
      <c r="D119">
        <f t="shared" si="36"/>
        <v>25.93410923373046</v>
      </c>
      <c r="E119">
        <f t="shared" si="37"/>
        <v>73.8697319703032</v>
      </c>
      <c r="F119">
        <f t="shared" si="38"/>
        <v>8.205747799324458</v>
      </c>
      <c r="G119">
        <f t="shared" si="39"/>
        <v>59.024402889456184</v>
      </c>
      <c r="H119">
        <f t="shared" si="40"/>
        <v>80.24040987988288</v>
      </c>
      <c r="I119">
        <f t="shared" si="41"/>
        <v>-50.81865509013173</v>
      </c>
      <c r="J119">
        <f t="shared" si="42"/>
        <v>1.3748952553304326</v>
      </c>
      <c r="K119">
        <f t="shared" si="43"/>
        <v>0.09870488721724366</v>
      </c>
      <c r="L119">
        <f t="shared" si="44"/>
        <v>-32.307861283948995</v>
      </c>
      <c r="M119">
        <f t="shared" si="45"/>
        <v>6.370677909579669</v>
      </c>
    </row>
    <row r="120" spans="1:13" ht="15">
      <c r="A120">
        <f t="shared" si="33"/>
        <v>118</v>
      </c>
      <c r="B120">
        <f t="shared" si="34"/>
        <v>169.75374097810598</v>
      </c>
      <c r="C120">
        <f t="shared" si="35"/>
        <v>121.46206435912556</v>
      </c>
      <c r="D120">
        <f t="shared" si="36"/>
        <v>26.110625381016135</v>
      </c>
      <c r="E120">
        <f t="shared" si="37"/>
        <v>74.02454943065494</v>
      </c>
      <c r="F120">
        <f t="shared" si="38"/>
        <v>8.356320206447483</v>
      </c>
      <c r="G120">
        <f t="shared" si="39"/>
        <v>59.147744919482534</v>
      </c>
      <c r="H120">
        <f t="shared" si="40"/>
        <v>80.42616052919904</v>
      </c>
      <c r="I120">
        <f t="shared" si="41"/>
        <v>-50.79142471303505</v>
      </c>
      <c r="J120">
        <f t="shared" si="42"/>
        <v>1.3700919400376288</v>
      </c>
      <c r="K120">
        <f t="shared" si="43"/>
        <v>0.09926198764966264</v>
      </c>
      <c r="L120">
        <f t="shared" si="44"/>
        <v>-32.13448391021862</v>
      </c>
      <c r="M120">
        <f t="shared" si="45"/>
        <v>6.401611098544095</v>
      </c>
    </row>
    <row r="121" spans="1:13" ht="15">
      <c r="A121">
        <f t="shared" si="33"/>
        <v>119</v>
      </c>
      <c r="B121">
        <f t="shared" si="34"/>
        <v>170.80581445776158</v>
      </c>
      <c r="C121">
        <f t="shared" si="35"/>
        <v>122.15520224851038</v>
      </c>
      <c r="D121">
        <f t="shared" si="36"/>
        <v>26.28704694503154</v>
      </c>
      <c r="E121">
        <f t="shared" si="37"/>
        <v>74.17928393463355</v>
      </c>
      <c r="F121">
        <f t="shared" si="38"/>
        <v>8.506811931818785</v>
      </c>
      <c r="G121">
        <f t="shared" si="39"/>
        <v>59.27102085883195</v>
      </c>
      <c r="H121">
        <f t="shared" si="40"/>
        <v>80.61181164712362</v>
      </c>
      <c r="I121">
        <f t="shared" si="41"/>
        <v>-50.76420892701317</v>
      </c>
      <c r="J121">
        <f t="shared" si="42"/>
        <v>1.3652911985260878</v>
      </c>
      <c r="K121">
        <f t="shared" si="43"/>
        <v>0.09981878956918774</v>
      </c>
      <c r="L121">
        <f t="shared" si="44"/>
        <v>-31.96119943787241</v>
      </c>
      <c r="M121">
        <f t="shared" si="45"/>
        <v>6.432527712490071</v>
      </c>
    </row>
    <row r="122" spans="1:13" ht="15">
      <c r="A122">
        <f t="shared" si="33"/>
        <v>120</v>
      </c>
      <c r="B122">
        <f t="shared" si="34"/>
        <v>171.85732420116233</v>
      </c>
      <c r="C122">
        <f t="shared" si="35"/>
        <v>122.84796873136399</v>
      </c>
      <c r="D122">
        <f t="shared" si="36"/>
        <v>26.463373976433665</v>
      </c>
      <c r="E122">
        <f t="shared" si="37"/>
        <v>74.33393552666647</v>
      </c>
      <c r="F122">
        <f t="shared" si="38"/>
        <v>8.657223018651324</v>
      </c>
      <c r="G122">
        <f t="shared" si="39"/>
        <v>59.3942307428794</v>
      </c>
      <c r="H122">
        <f t="shared" si="40"/>
        <v>80.79736328695735</v>
      </c>
      <c r="I122">
        <f t="shared" si="41"/>
        <v>-50.73700772422808</v>
      </c>
      <c r="J122">
        <f t="shared" si="42"/>
        <v>1.3604930294166229</v>
      </c>
      <c r="K122">
        <f t="shared" si="43"/>
        <v>0.10037529313566011</v>
      </c>
      <c r="L122">
        <f t="shared" si="44"/>
        <v>-31.788007817159013</v>
      </c>
      <c r="M122">
        <f t="shared" si="45"/>
        <v>6.463427760290884</v>
      </c>
    </row>
    <row r="123" spans="1:13" ht="15">
      <c r="A123">
        <f t="shared" si="33"/>
        <v>121</v>
      </c>
      <c r="B123">
        <f t="shared" si="34"/>
        <v>172.90827051023604</v>
      </c>
      <c r="C123">
        <f t="shared" si="35"/>
        <v>123.54036400660627</v>
      </c>
      <c r="D123">
        <f t="shared" si="36"/>
        <v>26.639606525856777</v>
      </c>
      <c r="E123">
        <f t="shared" si="37"/>
        <v>74.4885042511616</v>
      </c>
      <c r="F123">
        <f t="shared" si="38"/>
        <v>8.807553510138433</v>
      </c>
      <c r="G123">
        <f t="shared" si="39"/>
        <v>59.517374606987985</v>
      </c>
      <c r="H123">
        <f t="shared" si="40"/>
        <v>80.98281550197821</v>
      </c>
      <c r="I123">
        <f t="shared" si="41"/>
        <v>-50.70982109684955</v>
      </c>
      <c r="J123">
        <f t="shared" si="42"/>
        <v>1.355697431330798</v>
      </c>
      <c r="K123">
        <f t="shared" si="43"/>
        <v>0.10093149850885612</v>
      </c>
      <c r="L123">
        <f t="shared" si="44"/>
        <v>-31.61490899834844</v>
      </c>
      <c r="M123">
        <f t="shared" si="45"/>
        <v>6.494311250816608</v>
      </c>
    </row>
    <row r="124" spans="1:13" ht="15">
      <c r="A124">
        <f t="shared" si="33"/>
        <v>122</v>
      </c>
      <c r="B124">
        <f t="shared" si="34"/>
        <v>173.9586536867751</v>
      </c>
      <c r="C124">
        <f t="shared" si="35"/>
        <v>124.23238827306774</v>
      </c>
      <c r="D124">
        <f t="shared" si="36"/>
        <v>26.815744643911675</v>
      </c>
      <c r="E124">
        <f t="shared" si="37"/>
        <v>74.64299015250668</v>
      </c>
      <c r="F124">
        <f t="shared" si="38"/>
        <v>8.957803449453202</v>
      </c>
      <c r="G124">
        <f t="shared" si="39"/>
        <v>59.640452486507776</v>
      </c>
      <c r="H124">
        <f t="shared" si="40"/>
        <v>81.16816834544044</v>
      </c>
      <c r="I124">
        <f t="shared" si="41"/>
        <v>-50.682649037054574</v>
      </c>
      <c r="J124">
        <f t="shared" si="42"/>
        <v>1.3509044028909265</v>
      </c>
      <c r="K124">
        <f t="shared" si="43"/>
        <v>0.10148740584848343</v>
      </c>
      <c r="L124">
        <f t="shared" si="44"/>
        <v>-31.44190293173307</v>
      </c>
      <c r="M124">
        <f t="shared" si="45"/>
        <v>6.525178192933751</v>
      </c>
    </row>
    <row r="125" spans="1:13" ht="15">
      <c r="A125">
        <f t="shared" si="33"/>
        <v>123</v>
      </c>
      <c r="B125">
        <f t="shared" si="34"/>
        <v>175.00847403243154</v>
      </c>
      <c r="C125">
        <f t="shared" si="35"/>
        <v>124.92404172948633</v>
      </c>
      <c r="D125">
        <f t="shared" si="36"/>
        <v>26.991788381184968</v>
      </c>
      <c r="E125">
        <f t="shared" si="37"/>
        <v>74.79739327506852</v>
      </c>
      <c r="F125">
        <f t="shared" si="38"/>
        <v>9.107972879747928</v>
      </c>
      <c r="G125">
        <f t="shared" si="39"/>
        <v>59.76346441677467</v>
      </c>
      <c r="H125">
        <f t="shared" si="40"/>
        <v>81.35342187057363</v>
      </c>
      <c r="I125">
        <f t="shared" si="41"/>
        <v>-50.65549153702674</v>
      </c>
      <c r="J125">
        <f t="shared" si="42"/>
        <v>1.3461139427200683</v>
      </c>
      <c r="K125">
        <f t="shared" si="43"/>
        <v>0.10204301531417798</v>
      </c>
      <c r="L125">
        <f t="shared" si="44"/>
        <v>-31.268989567628424</v>
      </c>
      <c r="M125">
        <f t="shared" si="45"/>
        <v>6.556028595505111</v>
      </c>
    </row>
    <row r="126" spans="1:13" ht="15">
      <c r="A126">
        <f>A125+1</f>
        <v>124</v>
      </c>
      <c r="B126">
        <f t="shared" si="34"/>
        <v>176.05773184871308</v>
      </c>
      <c r="C126">
        <f t="shared" si="35"/>
        <v>125.61532457450483</v>
      </c>
      <c r="D126">
        <f t="shared" si="36"/>
        <v>27.167737788238554</v>
      </c>
      <c r="E126">
        <f t="shared" si="37"/>
        <v>74.95171366319248</v>
      </c>
      <c r="F126">
        <f t="shared" si="38"/>
        <v>9.258061844153707</v>
      </c>
      <c r="G126">
        <f t="shared" si="39"/>
        <v>59.886410433109475</v>
      </c>
      <c r="H126">
        <f t="shared" si="40"/>
        <v>81.53857613058204</v>
      </c>
      <c r="I126">
        <f t="shared" si="41"/>
        <v>-50.62834858895577</v>
      </c>
      <c r="J126">
        <f t="shared" si="42"/>
        <v>1.3413260494420274</v>
      </c>
      <c r="K126">
        <f t="shared" si="43"/>
        <v>0.10259832706550148</v>
      </c>
      <c r="L126">
        <f t="shared" si="44"/>
        <v>-31.096168856373794</v>
      </c>
      <c r="M126">
        <f t="shared" si="45"/>
        <v>6.586862467389565</v>
      </c>
    </row>
    <row r="127" spans="1:13" ht="15">
      <c r="A127">
        <f>A126+1</f>
        <v>125</v>
      </c>
      <c r="B127">
        <f t="shared" si="34"/>
        <v>177.10642743698008</v>
      </c>
      <c r="C127">
        <f t="shared" si="35"/>
        <v>126.30623700666888</v>
      </c>
      <c r="D127">
        <f t="shared" si="36"/>
        <v>27.343592915609214</v>
      </c>
      <c r="E127">
        <f t="shared" si="37"/>
        <v>75.1059513612021</v>
      </c>
      <c r="F127">
        <f t="shared" si="38"/>
        <v>9.40807038578008</v>
      </c>
      <c r="G127">
        <f t="shared" si="39"/>
        <v>60.00929057081729</v>
      </c>
      <c r="H127">
        <f t="shared" si="40"/>
        <v>81.72363117864398</v>
      </c>
      <c r="I127">
        <f t="shared" si="41"/>
        <v>-50.601220185037214</v>
      </c>
      <c r="J127">
        <f t="shared" si="42"/>
        <v>1.3365407216813507</v>
      </c>
      <c r="K127">
        <f t="shared" si="43"/>
        <v>0.10315334126193923</v>
      </c>
      <c r="L127">
        <f t="shared" si="44"/>
        <v>-30.92344074833278</v>
      </c>
      <c r="M127">
        <f t="shared" si="45"/>
        <v>6.617679817441882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E1">
      <selection activeCell="O76" sqref="L76:O76"/>
    </sheetView>
  </sheetViews>
  <sheetFormatPr defaultColWidth="9.140625" defaultRowHeight="15"/>
  <cols>
    <col min="2" max="2" width="17.28125" style="0" customWidth="1"/>
    <col min="3" max="3" width="18.5742187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3.7109375" style="0" customWidth="1"/>
    <col min="8" max="8" width="10.8515625" style="0" customWidth="1"/>
    <col min="9" max="9" width="15.28125" style="0" customWidth="1"/>
    <col min="10" max="10" width="18.140625" style="0" customWidth="1"/>
    <col min="11" max="11" width="20.7109375" style="0" customWidth="1"/>
    <col min="12" max="12" width="14.140625" style="0" customWidth="1"/>
    <col min="13" max="13" width="13.57421875" style="0" customWidth="1"/>
  </cols>
  <sheetData>
    <row r="1" spans="1:15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10</v>
      </c>
      <c r="K1" t="s">
        <v>11</v>
      </c>
      <c r="L1" t="s">
        <v>13</v>
      </c>
      <c r="M1" t="s">
        <v>14</v>
      </c>
      <c r="N1" t="s">
        <v>8</v>
      </c>
      <c r="O1" t="s">
        <v>9</v>
      </c>
    </row>
    <row r="2" spans="1:15" ht="15">
      <c r="A2">
        <v>0</v>
      </c>
      <c r="B2">
        <v>500</v>
      </c>
      <c r="C2">
        <f>$N$2+O2*(B2-H2)</f>
        <v>348</v>
      </c>
      <c r="D2">
        <f>0.3*B2-250*K2</f>
        <v>137.5</v>
      </c>
      <c r="E2">
        <f>50+0.2*B2-100*K2</f>
        <v>145</v>
      </c>
      <c r="F2">
        <v>30</v>
      </c>
      <c r="G2">
        <v>100</v>
      </c>
      <c r="H2">
        <f>50+0.15*B2+50*K2</f>
        <v>127.5</v>
      </c>
      <c r="I2">
        <f>F2-G2</f>
        <v>-70</v>
      </c>
      <c r="J2">
        <v>2</v>
      </c>
      <c r="K2">
        <v>0.05</v>
      </c>
      <c r="L2">
        <f>B2-H2-C2</f>
        <v>24.5</v>
      </c>
      <c r="M2">
        <f>H2-E2</f>
        <v>-17.5</v>
      </c>
      <c r="N2">
        <v>50</v>
      </c>
      <c r="O2">
        <v>0.8</v>
      </c>
    </row>
    <row r="3" spans="1:15" ht="15">
      <c r="A3">
        <f>A2+1</f>
        <v>1</v>
      </c>
      <c r="B3">
        <f>C2+D2+E2+F2-G2</f>
        <v>560.5</v>
      </c>
      <c r="C3">
        <f aca="true" t="shared" si="0" ref="C3:C66">$N$2+O3*(B3-H3)</f>
        <v>379.97200000000004</v>
      </c>
      <c r="D3">
        <f aca="true" t="shared" si="1" ref="D3:D66">0.3*B3-250*K3</f>
        <v>98.35000000000001</v>
      </c>
      <c r="E3">
        <f aca="true" t="shared" si="2" ref="E3:E66">50+0.2*B3-100*K3</f>
        <v>134.18</v>
      </c>
      <c r="F3">
        <f>0.1*B3-10*J3-0.1*(F2-G2)</f>
        <v>41.974000000000004</v>
      </c>
      <c r="G3">
        <f>0.1*B3+200*K3+20*J3+0.1*(F2-G2)</f>
        <v>147.04200000000003</v>
      </c>
      <c r="H3">
        <f aca="true" t="shared" si="3" ref="H3:H66">50+0.15*B3+50*K3</f>
        <v>148.035</v>
      </c>
      <c r="I3">
        <f aca="true" t="shared" si="4" ref="I3:I66">F3-G3</f>
        <v>-105.06800000000003</v>
      </c>
      <c r="J3">
        <f>J2+0.0001*(F2-G2)+0.5*(K3-K2)</f>
        <v>2.1076</v>
      </c>
      <c r="K3">
        <f>0.0005*B2+0.0001*J2+0.0002*E2</f>
        <v>0.2792</v>
      </c>
      <c r="L3">
        <f aca="true" t="shared" si="5" ref="L3:L66">B3-H3-C3</f>
        <v>32.492999999999995</v>
      </c>
      <c r="M3">
        <f aca="true" t="shared" si="6" ref="M3:M66">H3-E3</f>
        <v>13.85499999999999</v>
      </c>
      <c r="O3">
        <v>0.8</v>
      </c>
    </row>
    <row r="4" spans="1:15" ht="15">
      <c r="A4">
        <f aca="true" t="shared" si="7" ref="A4:A20">A3+1</f>
        <v>2</v>
      </c>
      <c r="B4">
        <f aca="true" t="shared" si="8" ref="B4:B67">C3+D3+E3+F3-G3</f>
        <v>507.4340000000001</v>
      </c>
      <c r="C4">
        <f t="shared" si="0"/>
        <v>342.76324960000005</v>
      </c>
      <c r="D4">
        <f t="shared" si="1"/>
        <v>75.40601000000002</v>
      </c>
      <c r="E4">
        <f t="shared" si="2"/>
        <v>120.75712400000002</v>
      </c>
      <c r="F4">
        <f aca="true" t="shared" si="9" ref="F4:F67">0.1*B4-10*J4-0.1*(F3-G3)</f>
        <v>40.13878420000001</v>
      </c>
      <c r="G4">
        <f aca="true" t="shared" si="10" ref="G4:G67">0.1*B4+200*K4+20*J4+0.1*(F3-G3)</f>
        <v>143.9187836</v>
      </c>
      <c r="H4">
        <f t="shared" si="3"/>
        <v>141.479938</v>
      </c>
      <c r="I4">
        <f t="shared" si="4"/>
        <v>-103.77999940000001</v>
      </c>
      <c r="J4">
        <f aca="true" t="shared" si="11" ref="J4:J67">J3+0.0001*(F3-G3)+0.5*(K4-K3)</f>
        <v>2.1111415800000004</v>
      </c>
      <c r="K4">
        <f aca="true" t="shared" si="12" ref="K4:K67">0.0005*B3+0.0001*J3+0.0002*E3</f>
        <v>0.30729676</v>
      </c>
      <c r="L4">
        <f t="shared" si="5"/>
        <v>23.190812400000027</v>
      </c>
      <c r="M4">
        <f t="shared" si="6"/>
        <v>20.722813999999985</v>
      </c>
      <c r="O4">
        <v>0.8</v>
      </c>
    </row>
    <row r="5" spans="1:15" ht="15">
      <c r="A5">
        <f t="shared" si="7"/>
        <v>3</v>
      </c>
      <c r="B5">
        <f t="shared" si="8"/>
        <v>435.14638420000017</v>
      </c>
      <c r="C5">
        <f t="shared" si="0"/>
        <v>294.77635969768016</v>
      </c>
      <c r="D5">
        <f t="shared" si="1"/>
        <v>61.024030520500034</v>
      </c>
      <c r="E5">
        <f t="shared" si="2"/>
        <v>109.22132294420001</v>
      </c>
      <c r="F5">
        <f t="shared" si="9"/>
        <v>33.03108866461002</v>
      </c>
      <c r="G5">
        <f t="shared" si="10"/>
        <v>130.47564566238003</v>
      </c>
      <c r="H5">
        <f t="shared" si="3"/>
        <v>129.17593457790002</v>
      </c>
      <c r="I5">
        <f t="shared" si="4"/>
        <v>-97.44455699777001</v>
      </c>
      <c r="J5">
        <f t="shared" si="11"/>
        <v>2.0861549695390003</v>
      </c>
      <c r="K5">
        <f t="shared" si="12"/>
        <v>0.278079538958</v>
      </c>
      <c r="L5">
        <f t="shared" si="5"/>
        <v>11.194089924419984</v>
      </c>
      <c r="M5">
        <f t="shared" si="6"/>
        <v>19.95461163370001</v>
      </c>
      <c r="O5">
        <v>0.8</v>
      </c>
    </row>
    <row r="6" spans="1:15" ht="15">
      <c r="A6">
        <f t="shared" si="7"/>
        <v>4</v>
      </c>
      <c r="B6">
        <f t="shared" si="8"/>
        <v>367.57715616461024</v>
      </c>
      <c r="C6">
        <f t="shared" si="0"/>
        <v>250.3674233045032</v>
      </c>
      <c r="D6">
        <f t="shared" si="1"/>
        <v>50.36662880293457</v>
      </c>
      <c r="E6">
        <f t="shared" si="2"/>
        <v>99.55282401434266</v>
      </c>
      <c r="F6">
        <f t="shared" si="9"/>
        <v>25.930333511706827</v>
      </c>
      <c r="G6">
        <f t="shared" si="10"/>
        <v>116.08214996290522</v>
      </c>
      <c r="H6">
        <f t="shared" si="3"/>
        <v>117.11787703398123</v>
      </c>
      <c r="I6">
        <f t="shared" si="4"/>
        <v>-90.15181645119839</v>
      </c>
      <c r="J6">
        <f t="shared" si="11"/>
        <v>2.05718378045312</v>
      </c>
      <c r="K6">
        <f t="shared" si="12"/>
        <v>0.239626072185794</v>
      </c>
      <c r="L6">
        <f t="shared" si="5"/>
        <v>0.09185582612579424</v>
      </c>
      <c r="M6">
        <f t="shared" si="6"/>
        <v>17.56505301963857</v>
      </c>
      <c r="O6">
        <v>0.8</v>
      </c>
    </row>
    <row r="7" spans="1:15" ht="15">
      <c r="A7">
        <f t="shared" si="7"/>
        <v>5</v>
      </c>
      <c r="B7">
        <f t="shared" si="8"/>
        <v>310.135059670582</v>
      </c>
      <c r="C7">
        <f t="shared" si="0"/>
        <v>212.735646125467</v>
      </c>
      <c r="D7">
        <f t="shared" si="1"/>
        <v>42.06430258536985</v>
      </c>
      <c r="E7">
        <f t="shared" si="2"/>
        <v>91.6365258077945</v>
      </c>
      <c r="F7">
        <f t="shared" si="9"/>
        <v>19.725607678710915</v>
      </c>
      <c r="G7">
        <f t="shared" si="10"/>
        <v>103.38545644151641</v>
      </c>
      <c r="H7">
        <f t="shared" si="3"/>
        <v>106.71550201374825</v>
      </c>
      <c r="I7">
        <f t="shared" si="4"/>
        <v>-83.6598487628055</v>
      </c>
      <c r="J7">
        <f t="shared" si="11"/>
        <v>2.0303079933467125</v>
      </c>
      <c r="K7">
        <f t="shared" si="12"/>
        <v>0.20390486126321897</v>
      </c>
      <c r="L7">
        <f t="shared" si="5"/>
        <v>-9.316088468633268</v>
      </c>
      <c r="M7">
        <f t="shared" si="6"/>
        <v>15.07897620595375</v>
      </c>
      <c r="O7">
        <v>0.8</v>
      </c>
    </row>
    <row r="8" spans="1:15" ht="15">
      <c r="A8">
        <f t="shared" si="7"/>
        <v>6</v>
      </c>
      <c r="B8">
        <f t="shared" si="8"/>
        <v>262.7766257558259</v>
      </c>
      <c r="C8">
        <f t="shared" si="0"/>
        <v>181.74419088211422</v>
      </c>
      <c r="D8">
        <f t="shared" si="1"/>
        <v>35.433521277701615</v>
      </c>
      <c r="E8">
        <f t="shared" si="2"/>
        <v>85.19553857154672</v>
      </c>
      <c r="F8">
        <f t="shared" si="9"/>
        <v>14.575762344493992</v>
      </c>
      <c r="G8">
        <f t="shared" si="10"/>
        <v>92.76702107327725</v>
      </c>
      <c r="H8">
        <f t="shared" si="3"/>
        <v>98.09638715318312</v>
      </c>
      <c r="I8">
        <f t="shared" si="4"/>
        <v>-78.19125872878325</v>
      </c>
      <c r="J8">
        <f t="shared" si="11"/>
        <v>2.0067885107369148</v>
      </c>
      <c r="K8">
        <f t="shared" si="12"/>
        <v>0.17359786579618458</v>
      </c>
      <c r="L8">
        <f t="shared" si="5"/>
        <v>-17.063952279471465</v>
      </c>
      <c r="M8">
        <f t="shared" si="6"/>
        <v>12.900848581636396</v>
      </c>
      <c r="O8">
        <v>0.8</v>
      </c>
    </row>
    <row r="9" spans="1:15" ht="15">
      <c r="A9">
        <f t="shared" si="7"/>
        <v>7</v>
      </c>
      <c r="B9">
        <f t="shared" si="8"/>
        <v>224.18199200257925</v>
      </c>
      <c r="C9">
        <f t="shared" si="0"/>
        <v>156.49863058402207</v>
      </c>
      <c r="D9">
        <f t="shared" si="1"/>
        <v>30.097572739949783</v>
      </c>
      <c r="E9">
        <f t="shared" si="2"/>
        <v>79.97358845618626</v>
      </c>
      <c r="F9">
        <f t="shared" si="9"/>
        <v>10.372480056260331</v>
      </c>
      <c r="G9">
        <f t="shared" si="10"/>
        <v>84.05438324979063</v>
      </c>
      <c r="H9">
        <f t="shared" si="3"/>
        <v>91.05870377255168</v>
      </c>
      <c r="I9">
        <f t="shared" si="4"/>
        <v>-73.6819031935303</v>
      </c>
      <c r="J9">
        <f t="shared" si="11"/>
        <v>1.986484501687592</v>
      </c>
      <c r="K9">
        <f t="shared" si="12"/>
        <v>0.14862809944329597</v>
      </c>
      <c r="L9">
        <f t="shared" si="5"/>
        <v>-23.375342353994483</v>
      </c>
      <c r="M9">
        <f t="shared" si="6"/>
        <v>11.085115316365417</v>
      </c>
      <c r="O9">
        <v>0.8</v>
      </c>
    </row>
    <row r="10" spans="1:15" ht="15">
      <c r="A10">
        <f t="shared" si="7"/>
        <v>8</v>
      </c>
      <c r="B10">
        <f t="shared" si="8"/>
        <v>192.88788858662775</v>
      </c>
      <c r="C10">
        <f t="shared" si="0"/>
        <v>136.03238975319906</v>
      </c>
      <c r="D10">
        <f t="shared" si="1"/>
        <v>25.795276040314413</v>
      </c>
      <c r="E10">
        <f t="shared" si="2"/>
        <v>75.749141503056</v>
      </c>
      <c r="F10">
        <f t="shared" si="9"/>
        <v>6.9675347508364185</v>
      </c>
      <c r="G10">
        <f t="shared" si="10"/>
        <v>76.95635982220765</v>
      </c>
      <c r="H10">
        <f t="shared" si="3"/>
        <v>85.34740139512894</v>
      </c>
      <c r="I10">
        <f t="shared" si="4"/>
        <v>-69.98882507137122</v>
      </c>
      <c r="J10">
        <f t="shared" si="11"/>
        <v>1.968944442717939</v>
      </c>
      <c r="K10">
        <f t="shared" si="12"/>
        <v>0.12828436214269565</v>
      </c>
      <c r="L10">
        <f t="shared" si="5"/>
        <v>-28.491902561700243</v>
      </c>
      <c r="M10">
        <f t="shared" si="6"/>
        <v>9.598259892072946</v>
      </c>
      <c r="O10">
        <v>0.8</v>
      </c>
    </row>
    <row r="11" spans="1:15" ht="15">
      <c r="A11">
        <f t="shared" si="7"/>
        <v>9</v>
      </c>
      <c r="B11">
        <f t="shared" si="8"/>
        <v>167.58798222519823</v>
      </c>
      <c r="C11">
        <f t="shared" si="0"/>
        <v>119.48820123160692</v>
      </c>
      <c r="D11">
        <f t="shared" si="1"/>
        <v>22.328727908010247</v>
      </c>
      <c r="E11">
        <f t="shared" si="2"/>
        <v>72.33852974121997</v>
      </c>
      <c r="F11">
        <f t="shared" si="9"/>
        <v>4.2206936030714255</v>
      </c>
      <c r="G11">
        <f t="shared" si="10"/>
        <v>71.19202337619312</v>
      </c>
      <c r="H11">
        <f t="shared" si="3"/>
        <v>80.72773068568958</v>
      </c>
      <c r="I11">
        <f t="shared" si="4"/>
        <v>-66.9713297731217</v>
      </c>
      <c r="J11">
        <f t="shared" si="11"/>
        <v>1.9536987126585523</v>
      </c>
      <c r="K11">
        <f t="shared" si="12"/>
        <v>0.11179066703819687</v>
      </c>
      <c r="L11">
        <f t="shared" si="5"/>
        <v>-32.62794969209827</v>
      </c>
      <c r="M11">
        <f t="shared" si="6"/>
        <v>8.389200944469607</v>
      </c>
      <c r="O11">
        <v>0.8</v>
      </c>
    </row>
    <row r="12" spans="1:15" ht="15">
      <c r="A12">
        <f t="shared" si="7"/>
        <v>10</v>
      </c>
      <c r="B12">
        <f t="shared" si="8"/>
        <v>147.18412910771548</v>
      </c>
      <c r="C12">
        <f t="shared" si="0"/>
        <v>106.14692511596218</v>
      </c>
      <c r="D12">
        <f t="shared" si="1"/>
        <v>19.5409719992874</v>
      </c>
      <c r="E12">
        <f t="shared" si="2"/>
        <v>69.5911191283322</v>
      </c>
      <c r="F12">
        <f t="shared" si="9"/>
        <v>2.0121980918017544</v>
      </c>
      <c r="G12">
        <f t="shared" si="10"/>
        <v>66.51938891244511</v>
      </c>
      <c r="H12">
        <f t="shared" si="3"/>
        <v>77.00047271276277</v>
      </c>
      <c r="I12">
        <f t="shared" si="4"/>
        <v>-64.50719082064336</v>
      </c>
      <c r="J12">
        <f t="shared" si="11"/>
        <v>1.9403347796281962</v>
      </c>
      <c r="K12">
        <f t="shared" si="12"/>
        <v>0.09845706693210897</v>
      </c>
      <c r="L12">
        <f t="shared" si="5"/>
        <v>-35.96326872100947</v>
      </c>
      <c r="M12">
        <f t="shared" si="6"/>
        <v>7.409353584430576</v>
      </c>
      <c r="O12">
        <v>0.8</v>
      </c>
    </row>
    <row r="13" spans="1:15" ht="15">
      <c r="A13">
        <f t="shared" si="7"/>
        <v>11</v>
      </c>
      <c r="B13">
        <f t="shared" si="8"/>
        <v>130.77182542293843</v>
      </c>
      <c r="C13">
        <f t="shared" si="0"/>
        <v>95.41666841329865</v>
      </c>
      <c r="D13">
        <f t="shared" si="1"/>
        <v>17.30546716250978</v>
      </c>
      <c r="E13">
        <f t="shared" si="2"/>
        <v>67.38393289883898</v>
      </c>
      <c r="F13">
        <f t="shared" si="9"/>
        <v>0.24282474426997158</v>
      </c>
      <c r="G13">
        <f t="shared" si="10"/>
        <v>62.73748159190332</v>
      </c>
      <c r="H13">
        <f t="shared" si="3"/>
        <v>74.00098990631511</v>
      </c>
      <c r="I13">
        <f t="shared" si="4"/>
        <v>-62.494656847633344</v>
      </c>
      <c r="J13">
        <f t="shared" si="11"/>
        <v>1.9285076880088208</v>
      </c>
      <c r="K13">
        <f t="shared" si="12"/>
        <v>0.087704321857487</v>
      </c>
      <c r="L13">
        <f t="shared" si="5"/>
        <v>-38.64583289667533</v>
      </c>
      <c r="M13">
        <f t="shared" si="6"/>
        <v>6.617057007476134</v>
      </c>
      <c r="O13">
        <v>0.8</v>
      </c>
    </row>
    <row r="14" spans="1:15" ht="15">
      <c r="A14">
        <f t="shared" si="7"/>
        <v>12</v>
      </c>
      <c r="B14">
        <f t="shared" si="8"/>
        <v>117.61141162701408</v>
      </c>
      <c r="C14">
        <f t="shared" si="0"/>
        <v>86.81353790396805</v>
      </c>
      <c r="D14">
        <f t="shared" si="1"/>
        <v>15.519535973094747</v>
      </c>
      <c r="E14">
        <f t="shared" si="2"/>
        <v>65.61672731939902</v>
      </c>
      <c r="F14">
        <f t="shared" si="9"/>
        <v>-1.1687315167885863</v>
      </c>
      <c r="G14">
        <f t="shared" si="10"/>
        <v>59.68146221845231</v>
      </c>
      <c r="H14">
        <f t="shared" si="3"/>
        <v>71.59448924705401</v>
      </c>
      <c r="I14">
        <f t="shared" si="4"/>
        <v>-60.85019373524089</v>
      </c>
      <c r="J14">
        <f t="shared" si="11"/>
        <v>1.9179338364253329</v>
      </c>
      <c r="K14">
        <f t="shared" si="12"/>
        <v>0.0790555500600379</v>
      </c>
      <c r="L14">
        <f t="shared" si="5"/>
        <v>-40.79661552400799</v>
      </c>
      <c r="M14">
        <f t="shared" si="6"/>
        <v>5.977761927654996</v>
      </c>
      <c r="O14">
        <v>0.8</v>
      </c>
    </row>
    <row r="15" spans="1:15" ht="15">
      <c r="A15">
        <f t="shared" si="7"/>
        <v>13</v>
      </c>
      <c r="B15">
        <f t="shared" si="8"/>
        <v>107.0996074612209</v>
      </c>
      <c r="C15">
        <f t="shared" si="0"/>
        <v>79.94289928718904</v>
      </c>
      <c r="D15">
        <f t="shared" si="1"/>
        <v>14.099671073108926</v>
      </c>
      <c r="E15">
        <f t="shared" si="2"/>
        <v>64.20783702614125</v>
      </c>
      <c r="F15">
        <f t="shared" si="9"/>
        <v>-2.2888345238768677</v>
      </c>
      <c r="G15">
        <f t="shared" si="10"/>
        <v>57.21673959184997</v>
      </c>
      <c r="H15">
        <f t="shared" si="3"/>
        <v>69.6709833522346</v>
      </c>
      <c r="I15">
        <f t="shared" si="4"/>
        <v>-59.50557411572684</v>
      </c>
      <c r="J15">
        <f t="shared" si="11"/>
        <v>1.9083814643523047</v>
      </c>
      <c r="K15">
        <f t="shared" si="12"/>
        <v>0.07212084466102937</v>
      </c>
      <c r="L15">
        <f t="shared" si="5"/>
        <v>-42.51427517820274</v>
      </c>
      <c r="M15">
        <f t="shared" si="6"/>
        <v>5.4631463260933515</v>
      </c>
      <c r="O15">
        <v>0.8</v>
      </c>
    </row>
    <row r="16" spans="1:15" ht="15">
      <c r="A16">
        <f t="shared" si="7"/>
        <v>14</v>
      </c>
      <c r="B16">
        <f t="shared" si="8"/>
        <v>98.74483327071238</v>
      </c>
      <c r="C16">
        <f t="shared" si="0"/>
        <v>74.48319825279347</v>
      </c>
      <c r="D16">
        <f t="shared" si="1"/>
        <v>12.977897660645226</v>
      </c>
      <c r="E16">
        <f t="shared" si="2"/>
        <v>63.090745725915085</v>
      </c>
      <c r="F16">
        <f t="shared" si="9"/>
        <v>-3.1715751538696226</v>
      </c>
      <c r="G16">
        <f t="shared" si="10"/>
        <v>55.23359955698044</v>
      </c>
      <c r="H16">
        <f t="shared" si="3"/>
        <v>68.14083545472054</v>
      </c>
      <c r="I16">
        <f t="shared" si="4"/>
        <v>-58.40517471085006</v>
      </c>
      <c r="J16">
        <f t="shared" si="11"/>
        <v>1.8996615892513544</v>
      </c>
      <c r="K16">
        <f t="shared" si="12"/>
        <v>0.06658220928227393</v>
      </c>
      <c r="L16">
        <f t="shared" si="5"/>
        <v>-43.87920043680164</v>
      </c>
      <c r="M16">
        <f t="shared" si="6"/>
        <v>5.05008972880546</v>
      </c>
      <c r="O16">
        <v>0.8</v>
      </c>
    </row>
    <row r="17" spans="1:15" ht="15">
      <c r="A17">
        <f t="shared" si="7"/>
        <v>15</v>
      </c>
      <c r="B17">
        <f t="shared" si="8"/>
        <v>92.14666692850372</v>
      </c>
      <c r="C17">
        <f t="shared" si="0"/>
        <v>70.17251223380396</v>
      </c>
      <c r="D17">
        <f t="shared" si="1"/>
        <v>12.098867093685032</v>
      </c>
      <c r="E17">
        <f t="shared" si="2"/>
        <v>62.21128019175431</v>
      </c>
      <c r="F17">
        <f t="shared" si="9"/>
        <v>-3.8610181671532695</v>
      </c>
      <c r="G17">
        <f t="shared" si="10"/>
        <v>53.642660271835524</v>
      </c>
      <c r="H17">
        <f t="shared" si="3"/>
        <v>66.93102663624877</v>
      </c>
      <c r="I17">
        <f t="shared" si="4"/>
        <v>-57.50367843898879</v>
      </c>
      <c r="J17">
        <f t="shared" si="11"/>
        <v>1.8916202331088647</v>
      </c>
      <c r="K17">
        <f t="shared" si="12"/>
        <v>0.06218053193946434</v>
      </c>
      <c r="L17">
        <f t="shared" si="5"/>
        <v>-44.95687194154901</v>
      </c>
      <c r="M17">
        <f t="shared" si="6"/>
        <v>4.7197464444944615</v>
      </c>
      <c r="O17">
        <v>0.8</v>
      </c>
    </row>
    <row r="18" spans="1:15" ht="15">
      <c r="A18">
        <f t="shared" si="7"/>
        <v>16</v>
      </c>
      <c r="B18">
        <f t="shared" si="8"/>
        <v>86.9789810802545</v>
      </c>
      <c r="C18">
        <f t="shared" si="0"/>
        <v>66.79751707353651</v>
      </c>
      <c r="D18">
        <f t="shared" si="1"/>
        <v>11.417506442597947</v>
      </c>
      <c r="E18">
        <f t="shared" si="2"/>
        <v>61.525321063459536</v>
      </c>
      <c r="F18">
        <f t="shared" si="9"/>
        <v>-4.393053798657577</v>
      </c>
      <c r="G18">
        <f t="shared" si="10"/>
        <v>52.371120070473104</v>
      </c>
      <c r="H18">
        <f t="shared" si="3"/>
        <v>65.98208473833385</v>
      </c>
      <c r="I18">
        <f t="shared" si="4"/>
        <v>-56.76417386913068</v>
      </c>
      <c r="J18">
        <f t="shared" si="11"/>
        <v>1.8841319750581906</v>
      </c>
      <c r="K18">
        <f t="shared" si="12"/>
        <v>0.05870475152591361</v>
      </c>
      <c r="L18">
        <f t="shared" si="5"/>
        <v>-45.800620731615865</v>
      </c>
      <c r="M18">
        <f t="shared" si="6"/>
        <v>4.456763674874317</v>
      </c>
      <c r="O18">
        <v>0.8</v>
      </c>
    </row>
    <row r="19" spans="1:15" ht="15">
      <c r="A19">
        <f t="shared" si="7"/>
        <v>17</v>
      </c>
      <c r="B19">
        <f t="shared" si="8"/>
        <v>82.97617071046332</v>
      </c>
      <c r="C19">
        <f t="shared" si="0"/>
        <v>64.18447736510205</v>
      </c>
      <c r="D19">
        <f t="shared" si="1"/>
        <v>10.897109225557752</v>
      </c>
      <c r="E19">
        <f t="shared" si="2"/>
        <v>60.99693734706017</v>
      </c>
      <c r="F19">
        <f t="shared" si="9"/>
        <v>-4.7969122008754335</v>
      </c>
      <c r="G19">
        <f t="shared" si="10"/>
        <v>51.35968659186793</v>
      </c>
      <c r="H19">
        <f t="shared" si="3"/>
        <v>65.24557400408575</v>
      </c>
      <c r="I19">
        <f t="shared" si="4"/>
        <v>-56.15659879274336</v>
      </c>
      <c r="J19">
        <f t="shared" si="11"/>
        <v>1.8770946658834833</v>
      </c>
      <c r="K19">
        <f t="shared" si="12"/>
        <v>0.05598296795032497</v>
      </c>
      <c r="L19">
        <f t="shared" si="5"/>
        <v>-46.453880658724486</v>
      </c>
      <c r="M19">
        <f t="shared" si="6"/>
        <v>4.248636657025585</v>
      </c>
      <c r="O19">
        <v>0.8</v>
      </c>
    </row>
    <row r="20" spans="1:15" ht="15">
      <c r="A20">
        <f t="shared" si="7"/>
        <v>18</v>
      </c>
      <c r="B20">
        <f t="shared" si="8"/>
        <v>79.92192514497663</v>
      </c>
      <c r="C20">
        <f t="shared" si="0"/>
        <v>62.19190180693482</v>
      </c>
      <c r="D20">
        <f t="shared" si="1"/>
        <v>10.507781970684976</v>
      </c>
      <c r="E20">
        <f t="shared" si="2"/>
        <v>60.59686679987212</v>
      </c>
      <c r="F20">
        <f t="shared" si="9"/>
        <v>-5.096398737974624</v>
      </c>
      <c r="G20">
        <f t="shared" si="10"/>
        <v>50.56007135696298</v>
      </c>
      <c r="H20">
        <f t="shared" si="3"/>
        <v>64.6820478863081</v>
      </c>
      <c r="I20">
        <f t="shared" si="4"/>
        <v>-55.6564700949376</v>
      </c>
      <c r="J20">
        <f t="shared" si="11"/>
        <v>1.8704251131746625</v>
      </c>
      <c r="K20">
        <f t="shared" si="12"/>
        <v>0.053875182291232046</v>
      </c>
      <c r="L20">
        <f t="shared" si="5"/>
        <v>-46.952024548266294</v>
      </c>
      <c r="M20">
        <f t="shared" si="6"/>
        <v>4.0851810864359805</v>
      </c>
      <c r="O20">
        <v>0.8</v>
      </c>
    </row>
    <row r="21" spans="1:15" ht="15">
      <c r="A21">
        <f>A20+1</f>
        <v>19</v>
      </c>
      <c r="B21">
        <f t="shared" si="8"/>
        <v>77.64008048255432</v>
      </c>
      <c r="C21">
        <f t="shared" si="0"/>
        <v>60.704559590385735</v>
      </c>
      <c r="D21">
        <f t="shared" si="1"/>
        <v>10.225179533821246</v>
      </c>
      <c r="E21">
        <f t="shared" si="2"/>
        <v>60.301278252132846</v>
      </c>
      <c r="F21">
        <f t="shared" si="9"/>
        <v>-5.3109005846652355</v>
      </c>
      <c r="G21">
        <f t="shared" si="10"/>
        <v>49.93294801234657</v>
      </c>
      <c r="H21">
        <f t="shared" si="3"/>
        <v>64.25938099457215</v>
      </c>
      <c r="I21">
        <f t="shared" si="4"/>
        <v>-55.243848597011805</v>
      </c>
      <c r="J21">
        <f t="shared" si="11"/>
        <v>1.864055564241443</v>
      </c>
      <c r="K21">
        <f t="shared" si="12"/>
        <v>0.05226737844378021</v>
      </c>
      <c r="L21">
        <f t="shared" si="5"/>
        <v>-47.323860102403565</v>
      </c>
      <c r="M21">
        <f t="shared" si="6"/>
        <v>3.9581027424393085</v>
      </c>
      <c r="O21">
        <v>0.8</v>
      </c>
    </row>
    <row r="22" spans="1:15" ht="15">
      <c r="A22">
        <f>A21+1</f>
        <v>20</v>
      </c>
      <c r="B22">
        <f t="shared" si="8"/>
        <v>75.98716877932802</v>
      </c>
      <c r="C22">
        <f t="shared" si="0"/>
        <v>59.62860671201794</v>
      </c>
      <c r="D22">
        <f t="shared" si="1"/>
        <v>10.029475271766437</v>
      </c>
      <c r="E22">
        <f t="shared" si="2"/>
        <v>60.090763611052814</v>
      </c>
      <c r="F22">
        <f t="shared" si="9"/>
        <v>-5.456206671205175</v>
      </c>
      <c r="G22">
        <f t="shared" si="10"/>
        <v>49.446289125535515</v>
      </c>
      <c r="H22">
        <f t="shared" si="3"/>
        <v>63.95141038930559</v>
      </c>
      <c r="I22">
        <f t="shared" si="4"/>
        <v>-54.90249579674069</v>
      </c>
      <c r="J22">
        <f t="shared" si="11"/>
        <v>1.8579308408839157</v>
      </c>
      <c r="K22">
        <f t="shared" si="12"/>
        <v>0.051066701448127874</v>
      </c>
      <c r="L22">
        <f t="shared" si="5"/>
        <v>-47.59284832199552</v>
      </c>
      <c r="M22">
        <f t="shared" si="6"/>
        <v>3.8606467782527787</v>
      </c>
      <c r="O22">
        <v>0.8</v>
      </c>
    </row>
    <row r="23" spans="1:15" ht="15">
      <c r="A23">
        <f aca="true" t="shared" si="13" ref="A23:A51">A22+1</f>
        <v>21</v>
      </c>
      <c r="B23">
        <f t="shared" si="8"/>
        <v>74.84634979809648</v>
      </c>
      <c r="C23">
        <f t="shared" si="0"/>
        <v>58.88761665486709</v>
      </c>
      <c r="D23">
        <f t="shared" si="1"/>
        <v>9.904522390438206</v>
      </c>
      <c r="E23">
        <f t="shared" si="2"/>
        <v>59.949516940023</v>
      </c>
      <c r="F23">
        <f t="shared" si="9"/>
        <v>-5.545175497297874</v>
      </c>
      <c r="G23">
        <f t="shared" si="10"/>
        <v>49.07401155289135</v>
      </c>
      <c r="H23">
        <f t="shared" si="3"/>
        <v>63.73682897951262</v>
      </c>
      <c r="I23">
        <f t="shared" si="4"/>
        <v>-54.619187050189225</v>
      </c>
      <c r="J23">
        <f t="shared" si="11"/>
        <v>1.852006005678159</v>
      </c>
      <c r="K23">
        <f t="shared" si="12"/>
        <v>0.05019753019596296</v>
      </c>
      <c r="L23">
        <f t="shared" si="5"/>
        <v>-47.77809583628323</v>
      </c>
      <c r="M23">
        <f t="shared" si="6"/>
        <v>3.7873120394896205</v>
      </c>
      <c r="O23">
        <v>0.8</v>
      </c>
    </row>
    <row r="24" spans="1:15" ht="15">
      <c r="A24">
        <f t="shared" si="13"/>
        <v>22</v>
      </c>
      <c r="B24">
        <f t="shared" si="8"/>
        <v>74.12246893513907</v>
      </c>
      <c r="C24">
        <f t="shared" si="0"/>
        <v>58.419347720389744</v>
      </c>
      <c r="D24">
        <f t="shared" si="1"/>
        <v>9.837170958636555</v>
      </c>
      <c r="E24">
        <f t="shared" si="2"/>
        <v>59.864665898265756</v>
      </c>
      <c r="F24">
        <f t="shared" si="9"/>
        <v>-5.58827901465686</v>
      </c>
      <c r="G24">
        <f t="shared" si="10"/>
        <v>48.79487319239849</v>
      </c>
      <c r="H24">
        <f t="shared" si="3"/>
        <v>63.59828428465189</v>
      </c>
      <c r="I24">
        <f t="shared" si="4"/>
        <v>-54.38315220705535</v>
      </c>
      <c r="J24">
        <f t="shared" si="11"/>
        <v>1.846244461318969</v>
      </c>
      <c r="K24">
        <f t="shared" si="12"/>
        <v>0.04959827888762065</v>
      </c>
      <c r="L24">
        <f t="shared" si="5"/>
        <v>-47.895163069902566</v>
      </c>
      <c r="M24">
        <f t="shared" si="6"/>
        <v>3.7336183863861336</v>
      </c>
      <c r="O24">
        <v>0.8</v>
      </c>
    </row>
    <row r="25" spans="1:15" ht="15">
      <c r="A25">
        <f t="shared" si="13"/>
        <v>23</v>
      </c>
      <c r="B25">
        <f t="shared" si="8"/>
        <v>73.73803237023671</v>
      </c>
      <c r="C25">
        <f t="shared" si="0"/>
        <v>58.17311032802678</v>
      </c>
      <c r="D25">
        <f t="shared" si="1"/>
        <v>9.816711687732367</v>
      </c>
      <c r="E25">
        <f t="shared" si="2"/>
        <v>59.82572726471189</v>
      </c>
      <c r="F25">
        <f t="shared" si="9"/>
        <v>-5.594045569282096</v>
      </c>
      <c r="G25">
        <f t="shared" si="10"/>
        <v>48.59157448901166</v>
      </c>
      <c r="H25">
        <f t="shared" si="3"/>
        <v>63.521644460203234</v>
      </c>
      <c r="I25">
        <f t="shared" si="4"/>
        <v>-54.18562005829376</v>
      </c>
      <c r="J25">
        <f t="shared" si="11"/>
        <v>1.8406164027011305</v>
      </c>
      <c r="K25">
        <f t="shared" si="12"/>
        <v>0.049218792093354585</v>
      </c>
      <c r="L25">
        <f t="shared" si="5"/>
        <v>-47.956722417993305</v>
      </c>
      <c r="M25">
        <f t="shared" si="6"/>
        <v>3.6959171954913472</v>
      </c>
      <c r="O25">
        <v>0.8</v>
      </c>
    </row>
    <row r="26" spans="1:15" ht="15">
      <c r="A26">
        <f t="shared" si="13"/>
        <v>24</v>
      </c>
      <c r="B26">
        <f t="shared" si="8"/>
        <v>73.62992922217727</v>
      </c>
      <c r="C26">
        <f t="shared" si="0"/>
        <v>58.107622939947305</v>
      </c>
      <c r="D26">
        <f t="shared" si="1"/>
        <v>9.83442294707047</v>
      </c>
      <c r="E26">
        <f t="shared" si="2"/>
        <v>59.82416351660237</v>
      </c>
      <c r="F26">
        <f t="shared" si="9"/>
        <v>-5.569420634830788</v>
      </c>
      <c r="G26">
        <f t="shared" si="10"/>
        <v>48.4500266978103</v>
      </c>
      <c r="H26">
        <f t="shared" si="3"/>
        <v>63.495400547243136</v>
      </c>
      <c r="I26">
        <f t="shared" si="4"/>
        <v>-54.01944733264109</v>
      </c>
      <c r="J26">
        <f t="shared" si="11"/>
        <v>1.8350975562877891</v>
      </c>
      <c r="K26">
        <f t="shared" si="12"/>
        <v>0.049018223278330844</v>
      </c>
      <c r="L26">
        <f t="shared" si="5"/>
        <v>-47.973094265013174</v>
      </c>
      <c r="M26">
        <f t="shared" si="6"/>
        <v>3.671237030640768</v>
      </c>
      <c r="O26">
        <v>0.8</v>
      </c>
    </row>
    <row r="27" spans="1:15" ht="15">
      <c r="A27">
        <f t="shared" si="13"/>
        <v>25</v>
      </c>
      <c r="B27">
        <f t="shared" si="8"/>
        <v>73.74676207097905</v>
      </c>
      <c r="C27">
        <f t="shared" si="0"/>
        <v>58.189265925464234</v>
      </c>
      <c r="D27">
        <f t="shared" si="1"/>
        <v>9.883201853784241</v>
      </c>
      <c r="E27">
        <f t="shared" si="2"/>
        <v>59.85302170719202</v>
      </c>
      <c r="F27">
        <f t="shared" si="9"/>
        <v>-5.520060594141771</v>
      </c>
      <c r="G27">
        <f t="shared" si="10"/>
        <v>48.358755956848945</v>
      </c>
      <c r="H27">
        <f t="shared" si="3"/>
        <v>63.51017966414875</v>
      </c>
      <c r="I27">
        <f t="shared" si="4"/>
        <v>-53.87881655099072</v>
      </c>
      <c r="J27">
        <f t="shared" si="11"/>
        <v>1.8296681534503787</v>
      </c>
      <c r="K27">
        <f t="shared" si="12"/>
        <v>0.04896330707003789</v>
      </c>
      <c r="L27">
        <f t="shared" si="5"/>
        <v>-47.95268351863394</v>
      </c>
      <c r="M27">
        <f t="shared" si="6"/>
        <v>3.6571579569567305</v>
      </c>
      <c r="O27">
        <v>0.8</v>
      </c>
    </row>
    <row r="28" spans="1:15" ht="15">
      <c r="A28">
        <f t="shared" si="13"/>
        <v>26</v>
      </c>
      <c r="B28">
        <f t="shared" si="8"/>
        <v>74.04667293544978</v>
      </c>
      <c r="C28">
        <f t="shared" si="0"/>
        <v>58.390659508414934</v>
      </c>
      <c r="D28">
        <f t="shared" si="1"/>
        <v>9.957263832566689</v>
      </c>
      <c r="E28">
        <f t="shared" si="2"/>
        <v>59.90663936786265</v>
      </c>
      <c r="F28">
        <f t="shared" si="9"/>
        <v>-5.450571994919919</v>
      </c>
      <c r="G28">
        <f t="shared" si="10"/>
        <v>48.30841796402844</v>
      </c>
      <c r="H28">
        <f t="shared" si="3"/>
        <v>63.55834854993111</v>
      </c>
      <c r="I28">
        <f t="shared" si="4"/>
        <v>-53.75898995894836</v>
      </c>
      <c r="J28">
        <f t="shared" si="11"/>
        <v>1.824312094356397</v>
      </c>
      <c r="K28">
        <f t="shared" si="12"/>
        <v>0.049026952192272974</v>
      </c>
      <c r="L28">
        <f t="shared" si="5"/>
        <v>-47.90233512289627</v>
      </c>
      <c r="M28">
        <f t="shared" si="6"/>
        <v>3.6517091820684584</v>
      </c>
      <c r="O28">
        <v>0.8</v>
      </c>
    </row>
    <row r="29" spans="1:15" ht="15">
      <c r="A29">
        <f t="shared" si="13"/>
        <v>27</v>
      </c>
      <c r="B29">
        <f t="shared" si="8"/>
        <v>74.4955727498959</v>
      </c>
      <c r="C29">
        <f t="shared" si="0"/>
        <v>58.68950564789989</v>
      </c>
      <c r="D29">
        <f t="shared" si="1"/>
        <v>10.051897937285505</v>
      </c>
      <c r="E29">
        <f t="shared" si="2"/>
        <v>59.98040499490587</v>
      </c>
      <c r="F29">
        <f t="shared" si="9"/>
        <v>-5.364706399512897</v>
      </c>
      <c r="G29">
        <f t="shared" si="10"/>
        <v>48.29140273003601</v>
      </c>
      <c r="H29">
        <f t="shared" si="3"/>
        <v>63.633690690021034</v>
      </c>
      <c r="I29">
        <f t="shared" si="4"/>
        <v>-53.65610912954891</v>
      </c>
      <c r="J29">
        <f t="shared" si="11"/>
        <v>1.8190162670397323</v>
      </c>
      <c r="K29">
        <f t="shared" si="12"/>
        <v>0.049187095550733057</v>
      </c>
      <c r="L29">
        <f t="shared" si="5"/>
        <v>-47.82762358802503</v>
      </c>
      <c r="M29">
        <f t="shared" si="6"/>
        <v>3.6532856951151658</v>
      </c>
      <c r="O29">
        <v>0.8</v>
      </c>
    </row>
    <row r="30" spans="1:15" ht="15">
      <c r="A30">
        <f t="shared" si="13"/>
        <v>28</v>
      </c>
      <c r="B30">
        <f t="shared" si="8"/>
        <v>75.06569945054234</v>
      </c>
      <c r="C30">
        <f t="shared" si="0"/>
        <v>59.067644866343464</v>
      </c>
      <c r="D30">
        <f t="shared" si="1"/>
        <v>10.163267585004427</v>
      </c>
      <c r="E30">
        <f t="shared" si="2"/>
        <v>60.07056299004517</v>
      </c>
      <c r="F30">
        <f t="shared" si="9"/>
        <v>-5.265519070508149</v>
      </c>
      <c r="G30">
        <f t="shared" si="10"/>
        <v>48.30151268926051</v>
      </c>
      <c r="H30">
        <f t="shared" si="3"/>
        <v>63.73114336761301</v>
      </c>
      <c r="I30">
        <f t="shared" si="4"/>
        <v>-53.56703175976866</v>
      </c>
      <c r="J30">
        <f t="shared" si="11"/>
        <v>1.8137699928517275</v>
      </c>
      <c r="K30">
        <f t="shared" si="12"/>
        <v>0.0494257690006331</v>
      </c>
      <c r="L30">
        <f t="shared" si="5"/>
        <v>-47.73308878341413</v>
      </c>
      <c r="M30">
        <f t="shared" si="6"/>
        <v>3.6605803775678396</v>
      </c>
      <c r="O30">
        <v>0.8</v>
      </c>
    </row>
    <row r="31" spans="1:15" ht="15">
      <c r="A31">
        <f t="shared" si="13"/>
        <v>29</v>
      </c>
      <c r="B31">
        <f t="shared" si="8"/>
        <v>75.73444368162438</v>
      </c>
      <c r="C31">
        <f t="shared" si="0"/>
        <v>59.51028813060197</v>
      </c>
      <c r="D31">
        <f t="shared" si="1"/>
        <v>10.28824827384597</v>
      </c>
      <c r="E31">
        <f t="shared" si="2"/>
        <v>60.17405480406835</v>
      </c>
      <c r="F31">
        <f t="shared" si="9"/>
        <v>-5.155498204227863</v>
      </c>
      <c r="G31">
        <f t="shared" si="10"/>
        <v>48.33370055343298</v>
      </c>
      <c r="H31">
        <f t="shared" si="3"/>
        <v>63.84658351837192</v>
      </c>
      <c r="I31">
        <f t="shared" si="4"/>
        <v>-53.489198757660844</v>
      </c>
      <c r="J31">
        <f t="shared" si="11"/>
        <v>1.8085645748367167</v>
      </c>
      <c r="K31">
        <f t="shared" si="12"/>
        <v>0.049728339322565374</v>
      </c>
      <c r="L31">
        <f t="shared" si="5"/>
        <v>-47.62242796734951</v>
      </c>
      <c r="M31">
        <f t="shared" si="6"/>
        <v>3.6725287143035743</v>
      </c>
      <c r="O31">
        <v>0.8</v>
      </c>
    </row>
    <row r="32" spans="1:15" ht="15">
      <c r="A32">
        <f t="shared" si="13"/>
        <v>30</v>
      </c>
      <c r="B32">
        <f t="shared" si="8"/>
        <v>76.48339245085543</v>
      </c>
      <c r="C32">
        <f t="shared" si="0"/>
        <v>60.00539129621732</v>
      </c>
      <c r="D32">
        <f t="shared" si="1"/>
        <v>10.424295420479249</v>
      </c>
      <c r="E32">
        <f t="shared" si="2"/>
        <v>60.288389564260136</v>
      </c>
      <c r="F32">
        <f t="shared" si="9"/>
        <v>-5.036670178440596</v>
      </c>
      <c r="G32">
        <f t="shared" si="10"/>
        <v>48.38385581972582</v>
      </c>
      <c r="H32">
        <f t="shared" si="3"/>
        <v>63.97665333058379</v>
      </c>
      <c r="I32">
        <f t="shared" si="4"/>
        <v>-53.42052599816641</v>
      </c>
      <c r="J32">
        <f t="shared" si="11"/>
        <v>1.8033929299292226</v>
      </c>
      <c r="K32">
        <f t="shared" si="12"/>
        <v>0.05008288925910953</v>
      </c>
      <c r="L32">
        <f t="shared" si="5"/>
        <v>-47.49865217594567</v>
      </c>
      <c r="M32">
        <f t="shared" si="6"/>
        <v>3.688263766323651</v>
      </c>
      <c r="O32">
        <v>0.8</v>
      </c>
    </row>
    <row r="33" spans="1:15" ht="15">
      <c r="A33">
        <f t="shared" si="13"/>
        <v>31</v>
      </c>
      <c r="B33">
        <f t="shared" si="8"/>
        <v>77.29755028279027</v>
      </c>
      <c r="C33">
        <f t="shared" si="0"/>
        <v>60.54314565504647</v>
      </c>
      <c r="D33">
        <f t="shared" si="1"/>
        <v>10.569336727018912</v>
      </c>
      <c r="E33">
        <f t="shared" si="2"/>
        <v>60.411538713430794</v>
      </c>
      <c r="F33">
        <f t="shared" si="9"/>
        <v>-4.910685266059209</v>
      </c>
      <c r="G33">
        <f t="shared" si="10"/>
        <v>48.448630903026675</v>
      </c>
      <c r="H33">
        <f t="shared" si="3"/>
        <v>64.11861821398217</v>
      </c>
      <c r="I33">
        <f t="shared" si="4"/>
        <v>-53.359316169085886</v>
      </c>
      <c r="J33">
        <f t="shared" si="11"/>
        <v>1.7982492894154876</v>
      </c>
      <c r="K33">
        <f t="shared" si="12"/>
        <v>0.050479713431272666</v>
      </c>
      <c r="L33">
        <f t="shared" si="5"/>
        <v>-47.36421358623838</v>
      </c>
      <c r="M33">
        <f t="shared" si="6"/>
        <v>3.70707950055138</v>
      </c>
      <c r="O33">
        <v>0.8</v>
      </c>
    </row>
    <row r="34" spans="1:15" ht="15">
      <c r="A34">
        <f t="shared" si="13"/>
        <v>32</v>
      </c>
      <c r="B34">
        <f t="shared" si="8"/>
        <v>78.16470492641031</v>
      </c>
      <c r="C34">
        <f t="shared" si="0"/>
        <v>61.11556303743809</v>
      </c>
      <c r="D34">
        <f t="shared" si="1"/>
        <v>10.721684524667381</v>
      </c>
      <c r="E34">
        <f t="shared" si="2"/>
        <v>60.54185020397978</v>
      </c>
      <c r="F34">
        <f t="shared" si="9"/>
        <v>-4.778887440344921</v>
      </c>
      <c r="G34">
        <f t="shared" si="10"/>
        <v>48.52529953812609</v>
      </c>
      <c r="H34">
        <f t="shared" si="3"/>
        <v>64.27025112961269</v>
      </c>
      <c r="I34">
        <f t="shared" si="4"/>
        <v>-53.30418697847101</v>
      </c>
      <c r="J34">
        <f t="shared" si="11"/>
        <v>1.793128954989454</v>
      </c>
      <c r="K34">
        <f t="shared" si="12"/>
        <v>0.05091090781302285</v>
      </c>
      <c r="L34">
        <f t="shared" si="5"/>
        <v>-47.22110924064047</v>
      </c>
      <c r="M34">
        <f t="shared" si="6"/>
        <v>3.7284009256329114</v>
      </c>
      <c r="O34">
        <v>0.8</v>
      </c>
    </row>
    <row r="35" spans="1:15" ht="15">
      <c r="A35">
        <f t="shared" si="13"/>
        <v>33</v>
      </c>
      <c r="B35">
        <f t="shared" si="8"/>
        <v>79.07491078761423</v>
      </c>
      <c r="C35">
        <f t="shared" si="0"/>
        <v>61.71613791959767</v>
      </c>
      <c r="D35">
        <f t="shared" si="1"/>
        <v>10.879964386409254</v>
      </c>
      <c r="E35">
        <f t="shared" si="2"/>
        <v>60.67797861757284</v>
      </c>
      <c r="F35">
        <f t="shared" si="9"/>
        <v>-4.64237122423993</v>
      </c>
      <c r="G35">
        <f t="shared" si="10"/>
        <v>48.611641462511244</v>
      </c>
      <c r="H35">
        <f t="shared" si="3"/>
        <v>64.42973838811714</v>
      </c>
      <c r="I35">
        <f t="shared" si="4"/>
        <v>-53.254012686751174</v>
      </c>
      <c r="J35">
        <f t="shared" si="11"/>
        <v>1.7880281000848455</v>
      </c>
      <c r="K35">
        <f t="shared" si="12"/>
        <v>0.05137003539950006</v>
      </c>
      <c r="L35">
        <f t="shared" si="5"/>
        <v>-47.070965520100586</v>
      </c>
      <c r="M35">
        <f t="shared" si="6"/>
        <v>3.7517597705443038</v>
      </c>
      <c r="O35">
        <v>0.8</v>
      </c>
    </row>
    <row r="36" spans="1:15" ht="15">
      <c r="A36">
        <f>A35+1</f>
        <v>34</v>
      </c>
      <c r="B36">
        <f t="shared" si="8"/>
        <v>80.02006823682859</v>
      </c>
      <c r="C36">
        <f t="shared" si="0"/>
        <v>62.339572243950236</v>
      </c>
      <c r="D36">
        <f t="shared" si="1"/>
        <v>11.043056989216034</v>
      </c>
      <c r="E36">
        <f t="shared" si="2"/>
        <v>60.818828254632706</v>
      </c>
      <c r="F36">
        <f t="shared" si="9"/>
        <v>-4.502027988442875</v>
      </c>
      <c r="G36">
        <f t="shared" si="10"/>
        <v>48.70584850207548</v>
      </c>
      <c r="H36">
        <f t="shared" si="3"/>
        <v>64.5956029318908</v>
      </c>
      <c r="I36">
        <f t="shared" si="4"/>
        <v>-53.20787649051836</v>
      </c>
      <c r="J36">
        <f t="shared" si="11"/>
        <v>1.7829436080800853</v>
      </c>
      <c r="K36">
        <f t="shared" si="12"/>
        <v>0.05185185392733017</v>
      </c>
      <c r="L36">
        <f t="shared" si="5"/>
        <v>-46.91510693901244</v>
      </c>
      <c r="M36">
        <f t="shared" si="6"/>
        <v>3.7767746772580892</v>
      </c>
      <c r="O36">
        <v>0.8</v>
      </c>
    </row>
    <row r="37" spans="1:15" ht="15">
      <c r="A37">
        <f t="shared" si="13"/>
        <v>35</v>
      </c>
      <c r="B37">
        <f t="shared" si="8"/>
        <v>80.9935809972806</v>
      </c>
      <c r="C37">
        <f t="shared" si="0"/>
        <v>62.98155131294485</v>
      </c>
      <c r="D37">
        <f t="shared" si="1"/>
        <v>11.210050766646967</v>
      </c>
      <c r="E37">
        <f t="shared" si="2"/>
        <v>60.96350678644124</v>
      </c>
      <c r="F37">
        <f t="shared" si="9"/>
        <v>-4.358583656544533</v>
      </c>
      <c r="G37">
        <f t="shared" si="10"/>
        <v>48.80644808735485</v>
      </c>
      <c r="H37">
        <f t="shared" si="3"/>
        <v>64.76664185609954</v>
      </c>
      <c r="I37">
        <f t="shared" si="4"/>
        <v>-53.165031743899384</v>
      </c>
      <c r="J37">
        <f t="shared" si="11"/>
        <v>1.777872940532443</v>
      </c>
      <c r="K37">
        <f t="shared" si="12"/>
        <v>0.05235209413014885</v>
      </c>
      <c r="L37">
        <f t="shared" si="5"/>
        <v>-46.75461217176379</v>
      </c>
      <c r="M37">
        <f t="shared" si="6"/>
        <v>3.803135069658296</v>
      </c>
      <c r="O37">
        <v>0.8</v>
      </c>
    </row>
    <row r="38" spans="1:15" ht="15">
      <c r="A38">
        <f t="shared" si="13"/>
        <v>36</v>
      </c>
      <c r="B38">
        <f t="shared" si="8"/>
        <v>81.99007712213367</v>
      </c>
      <c r="C38">
        <f t="shared" si="0"/>
        <v>63.63856127705162</v>
      </c>
      <c r="D38">
        <f t="shared" si="1"/>
        <v>11.38020334914465</v>
      </c>
      <c r="E38">
        <f t="shared" si="2"/>
        <v>61.11128750942855</v>
      </c>
      <c r="F38">
        <f t="shared" si="9"/>
        <v>-4.212629412076388</v>
      </c>
      <c r="G38">
        <f t="shared" si="10"/>
        <v>48.91224096517918</v>
      </c>
      <c r="H38">
        <f t="shared" si="3"/>
        <v>64.94187552581914</v>
      </c>
      <c r="I38">
        <f t="shared" si="4"/>
        <v>-53.12487037725557</v>
      </c>
      <c r="J38">
        <f t="shared" si="11"/>
        <v>1.7728140298679693</v>
      </c>
      <c r="K38">
        <f t="shared" si="12"/>
        <v>0.052867279149981794</v>
      </c>
      <c r="L38">
        <f t="shared" si="5"/>
        <v>-46.590359680737095</v>
      </c>
      <c r="M38">
        <f t="shared" si="6"/>
        <v>3.8305880163905925</v>
      </c>
      <c r="O38">
        <v>0.8</v>
      </c>
    </row>
    <row r="39" spans="1:15" ht="15">
      <c r="A39">
        <f>A38+1</f>
        <v>37</v>
      </c>
      <c r="B39">
        <f t="shared" si="8"/>
        <v>83.00518175836926</v>
      </c>
      <c r="C39">
        <f t="shared" si="0"/>
        <v>64.30774049705352</v>
      </c>
      <c r="D39">
        <f t="shared" si="1"/>
        <v>11.552910161025943</v>
      </c>
      <c r="E39">
        <f t="shared" si="2"/>
        <v>61.26157860507992</v>
      </c>
      <c r="F39">
        <f t="shared" si="9"/>
        <v>-4.064646706319744</v>
      </c>
      <c r="G39">
        <f t="shared" si="10"/>
        <v>49.022250471063685</v>
      </c>
      <c r="H39">
        <f t="shared" si="3"/>
        <v>65.12050613705236</v>
      </c>
      <c r="I39">
        <f t="shared" si="4"/>
        <v>-53.08689717738343</v>
      </c>
      <c r="J39">
        <f t="shared" si="11"/>
        <v>1.7677651919882227</v>
      </c>
      <c r="K39">
        <f t="shared" si="12"/>
        <v>0.05339457746593934</v>
      </c>
      <c r="L39">
        <f t="shared" si="5"/>
        <v>-46.423064875736614</v>
      </c>
      <c r="M39">
        <f t="shared" si="6"/>
        <v>3.8589275319724408</v>
      </c>
      <c r="O39">
        <v>0.8</v>
      </c>
    </row>
    <row r="40" spans="1:15" ht="15">
      <c r="A40">
        <f t="shared" si="13"/>
        <v>38</v>
      </c>
      <c r="B40">
        <f t="shared" si="8"/>
        <v>84.03533208577598</v>
      </c>
      <c r="C40">
        <f t="shared" si="0"/>
        <v>64.98675849355169</v>
      </c>
      <c r="D40">
        <f t="shared" si="1"/>
        <v>11.727678845882934</v>
      </c>
      <c r="E40">
        <f t="shared" si="2"/>
        <v>61.41389810521525</v>
      </c>
      <c r="F40">
        <f t="shared" si="9"/>
        <v>-3.9150276246562026</v>
      </c>
      <c r="G40">
        <f t="shared" si="10"/>
        <v>49.13568121666343</v>
      </c>
      <c r="H40">
        <f t="shared" si="3"/>
        <v>65.30188396883636</v>
      </c>
      <c r="I40">
        <f t="shared" si="4"/>
        <v>-53.05070884131963</v>
      </c>
      <c r="J40">
        <f t="shared" si="11"/>
        <v>1.7627250550972144</v>
      </c>
      <c r="K40">
        <f t="shared" si="12"/>
        <v>0.053931683119399436</v>
      </c>
      <c r="L40">
        <f t="shared" si="5"/>
        <v>-46.25331037661208</v>
      </c>
      <c r="M40">
        <f t="shared" si="6"/>
        <v>3.887985863621111</v>
      </c>
      <c r="O40">
        <v>0.8</v>
      </c>
    </row>
    <row r="41" spans="1:15" ht="15">
      <c r="A41">
        <f t="shared" si="13"/>
        <v>39</v>
      </c>
      <c r="B41">
        <f t="shared" si="8"/>
        <v>85.07762660333024</v>
      </c>
      <c r="C41">
        <f t="shared" si="0"/>
        <v>65.67371736348693</v>
      </c>
      <c r="D41">
        <f t="shared" si="1"/>
        <v>11.904108438638882</v>
      </c>
      <c r="E41">
        <f t="shared" si="2"/>
        <v>61.567853503721985</v>
      </c>
      <c r="F41">
        <f t="shared" si="9"/>
        <v>-3.76409147291604</v>
      </c>
      <c r="G41">
        <f t="shared" si="10"/>
        <v>49.25188544485127</v>
      </c>
      <c r="H41">
        <f t="shared" si="3"/>
        <v>65.48547989897158</v>
      </c>
      <c r="I41">
        <f t="shared" si="4"/>
        <v>-53.01597691776731</v>
      </c>
      <c r="J41">
        <f t="shared" si="11"/>
        <v>1.757692501738103</v>
      </c>
      <c r="K41">
        <f t="shared" si="12"/>
        <v>0.05447671816944076</v>
      </c>
      <c r="L41">
        <f t="shared" si="5"/>
        <v>-46.08157065912826</v>
      </c>
      <c r="M41">
        <f t="shared" si="6"/>
        <v>3.9176263952495916</v>
      </c>
      <c r="O41">
        <v>0.8</v>
      </c>
    </row>
    <row r="42" spans="1:15" ht="15">
      <c r="A42">
        <f t="shared" si="13"/>
        <v>40</v>
      </c>
      <c r="B42">
        <f t="shared" si="8"/>
        <v>86.12970238808049</v>
      </c>
      <c r="C42">
        <f t="shared" si="0"/>
        <v>66.3670714937914</v>
      </c>
      <c r="D42">
        <f t="shared" si="1"/>
        <v>12.081872403278313</v>
      </c>
      <c r="E42">
        <f t="shared" si="2"/>
        <v>61.72312515235776</v>
      </c>
      <c r="F42">
        <f t="shared" si="9"/>
        <v>-3.612098285294195</v>
      </c>
      <c r="G42">
        <f t="shared" si="10"/>
        <v>49.37033562930594</v>
      </c>
      <c r="H42">
        <f t="shared" si="3"/>
        <v>65.67086302084124</v>
      </c>
      <c r="I42">
        <f t="shared" si="4"/>
        <v>-52.982433914600136</v>
      </c>
      <c r="J42">
        <f t="shared" si="11"/>
        <v>1.7526666215878977</v>
      </c>
      <c r="K42">
        <f t="shared" si="12"/>
        <v>0.05502815325258333</v>
      </c>
      <c r="L42">
        <f t="shared" si="5"/>
        <v>-45.90823212655215</v>
      </c>
      <c r="M42">
        <f t="shared" si="6"/>
        <v>3.947737868483479</v>
      </c>
      <c r="O42">
        <v>0.8</v>
      </c>
    </row>
    <row r="43" spans="1:15" ht="15">
      <c r="A43">
        <f t="shared" si="13"/>
        <v>41</v>
      </c>
      <c r="B43">
        <f t="shared" si="8"/>
        <v>87.18963513482734</v>
      </c>
      <c r="C43">
        <f t="shared" si="0"/>
        <v>67.06556217621576</v>
      </c>
      <c r="D43">
        <f t="shared" si="1"/>
        <v>12.260704818780557</v>
      </c>
      <c r="E43">
        <f t="shared" si="2"/>
        <v>61.87945273829841</v>
      </c>
      <c r="F43">
        <f t="shared" si="9"/>
        <v>-3.459259825192065</v>
      </c>
      <c r="G43">
        <f t="shared" si="10"/>
        <v>49.49060215962647</v>
      </c>
      <c r="H43">
        <f t="shared" si="3"/>
        <v>65.85768241455763</v>
      </c>
      <c r="I43">
        <f t="shared" si="4"/>
        <v>-52.94986198481853</v>
      </c>
      <c r="J43">
        <f t="shared" si="11"/>
        <v>1.7476466730134812</v>
      </c>
      <c r="K43">
        <f t="shared" si="12"/>
        <v>0.055584742886670584</v>
      </c>
      <c r="L43">
        <f t="shared" si="5"/>
        <v>-45.73360945594605</v>
      </c>
      <c r="M43">
        <f t="shared" si="6"/>
        <v>3.978229676259218</v>
      </c>
      <c r="O43">
        <v>0.8</v>
      </c>
    </row>
    <row r="44" spans="1:15" ht="15">
      <c r="A44">
        <f t="shared" si="13"/>
        <v>42</v>
      </c>
      <c r="B44">
        <f t="shared" si="8"/>
        <v>88.25585774847619</v>
      </c>
      <c r="C44">
        <f t="shared" si="0"/>
        <v>67.76816435766882</v>
      </c>
      <c r="D44">
        <f t="shared" si="1"/>
        <v>12.44038912894918</v>
      </c>
      <c r="E44">
        <f t="shared" si="2"/>
        <v>62.03662427145777</v>
      </c>
      <c r="F44">
        <f t="shared" si="9"/>
        <v>-3.305748544299038</v>
      </c>
      <c r="G44">
        <f t="shared" si="10"/>
        <v>49.61233516809773</v>
      </c>
      <c r="H44">
        <f t="shared" si="3"/>
        <v>66.04565230139016</v>
      </c>
      <c r="I44">
        <f t="shared" si="4"/>
        <v>-52.918083712396765</v>
      </c>
      <c r="J44">
        <f t="shared" si="11"/>
        <v>1.7426320517628513</v>
      </c>
      <c r="K44">
        <f t="shared" si="12"/>
        <v>0.0561454727823747</v>
      </c>
      <c r="L44">
        <f t="shared" si="5"/>
        <v>-45.5579589105828</v>
      </c>
      <c r="M44">
        <f t="shared" si="6"/>
        <v>4.009028029932395</v>
      </c>
      <c r="O44">
        <v>0.8</v>
      </c>
    </row>
    <row r="45" spans="1:15" ht="15">
      <c r="A45">
        <f t="shared" si="13"/>
        <v>43</v>
      </c>
      <c r="B45">
        <f t="shared" si="8"/>
        <v>89.32709404567902</v>
      </c>
      <c r="C45">
        <f t="shared" si="0"/>
        <v>68.47404327371349</v>
      </c>
      <c r="D45">
        <f t="shared" si="1"/>
        <v>12.620748980277222</v>
      </c>
      <c r="E45">
        <f t="shared" si="2"/>
        <v>62.19446711576521</v>
      </c>
      <c r="F45">
        <f t="shared" si="9"/>
        <v>-3.1517048788651945</v>
      </c>
      <c r="G45">
        <f t="shared" si="10"/>
        <v>49.73524972941496</v>
      </c>
      <c r="H45">
        <f t="shared" si="3"/>
        <v>66.23453995353715</v>
      </c>
      <c r="I45">
        <f t="shared" si="4"/>
        <v>-52.886954608280156</v>
      </c>
      <c r="J45">
        <f t="shared" si="11"/>
        <v>1.7376222654672773</v>
      </c>
      <c r="K45">
        <f t="shared" si="12"/>
        <v>0.056709516933705933</v>
      </c>
      <c r="L45">
        <f t="shared" si="5"/>
        <v>-45.381489181571624</v>
      </c>
      <c r="M45">
        <f t="shared" si="6"/>
        <v>4.040072837771945</v>
      </c>
      <c r="O45">
        <v>0.8</v>
      </c>
    </row>
    <row r="46" spans="1:15" ht="15">
      <c r="A46">
        <f t="shared" si="13"/>
        <v>44</v>
      </c>
      <c r="B46">
        <f t="shared" si="8"/>
        <v>90.40230476147579</v>
      </c>
      <c r="C46">
        <f t="shared" si="0"/>
        <v>69.18251913090197</v>
      </c>
      <c r="D46">
        <f t="shared" si="1"/>
        <v>12.801640760307917</v>
      </c>
      <c r="E46">
        <f t="shared" si="2"/>
        <v>62.35284068504123</v>
      </c>
      <c r="F46">
        <f t="shared" si="9"/>
        <v>-2.997243191783065</v>
      </c>
      <c r="G46">
        <f t="shared" si="10"/>
        <v>49.85911380734474</v>
      </c>
      <c r="H46">
        <f t="shared" si="3"/>
        <v>66.42415584784834</v>
      </c>
      <c r="I46">
        <f t="shared" si="4"/>
        <v>-52.856356999127804</v>
      </c>
      <c r="J46">
        <f t="shared" si="11"/>
        <v>1.732616912875866</v>
      </c>
      <c r="K46">
        <f t="shared" si="12"/>
        <v>0.05727620267253928</v>
      </c>
      <c r="L46">
        <f t="shared" si="5"/>
        <v>-45.204370217274516</v>
      </c>
      <c r="M46">
        <f t="shared" si="6"/>
        <v>4.07131516280711</v>
      </c>
      <c r="O46">
        <v>0.8</v>
      </c>
    </row>
    <row r="47" spans="1:15" ht="15">
      <c r="A47">
        <f t="shared" si="13"/>
        <v>45</v>
      </c>
      <c r="B47">
        <f t="shared" si="8"/>
        <v>91.4806435771233</v>
      </c>
      <c r="C47">
        <f t="shared" si="0"/>
        <v>69.8930383440825</v>
      </c>
      <c r="D47">
        <f t="shared" si="1"/>
        <v>12.98294752087856</v>
      </c>
      <c r="E47">
        <f t="shared" si="2"/>
        <v>62.511630494521285</v>
      </c>
      <c r="F47">
        <f t="shared" si="9"/>
        <v>-2.842456611816891</v>
      </c>
      <c r="G47">
        <f t="shared" si="10"/>
        <v>49.9837384384903</v>
      </c>
      <c r="H47">
        <f t="shared" si="3"/>
        <v>66.61434564702017</v>
      </c>
      <c r="I47">
        <f t="shared" si="4"/>
        <v>-52.82619505030719</v>
      </c>
      <c r="J47">
        <f t="shared" si="11"/>
        <v>1.7276156669442004</v>
      </c>
      <c r="K47">
        <f t="shared" si="12"/>
        <v>0.057844982209033724</v>
      </c>
      <c r="L47">
        <f t="shared" si="5"/>
        <v>-45.02674041397937</v>
      </c>
      <c r="M47">
        <f t="shared" si="6"/>
        <v>4.102715152498888</v>
      </c>
      <c r="O47">
        <v>0.8</v>
      </c>
    </row>
    <row r="48" spans="1:15" ht="15">
      <c r="A48">
        <f t="shared" si="13"/>
        <v>46</v>
      </c>
      <c r="B48">
        <f t="shared" si="8"/>
        <v>92.56142130917516</v>
      </c>
      <c r="C48">
        <f t="shared" si="0"/>
        <v>70.60515011207269</v>
      </c>
      <c r="D48">
        <f t="shared" si="1"/>
        <v>13.164574029212465</v>
      </c>
      <c r="E48">
        <f t="shared" si="2"/>
        <v>62.670743316419</v>
      </c>
      <c r="F48">
        <f t="shared" si="9"/>
        <v>-2.687420974669097</v>
      </c>
      <c r="G48">
        <f t="shared" si="10"/>
        <v>50.10896973795353</v>
      </c>
      <c r="H48">
        <f t="shared" si="3"/>
        <v>66.8049836690843</v>
      </c>
      <c r="I48">
        <f t="shared" si="4"/>
        <v>-52.796390712622625</v>
      </c>
      <c r="J48">
        <f t="shared" si="11"/>
        <v>1.722618261061733</v>
      </c>
      <c r="K48">
        <f t="shared" si="12"/>
        <v>0.058415409454160336</v>
      </c>
      <c r="L48">
        <f t="shared" si="5"/>
        <v>-44.84871247198183</v>
      </c>
      <c r="M48">
        <f t="shared" si="6"/>
        <v>4.134240352665294</v>
      </c>
      <c r="O48">
        <v>0.8</v>
      </c>
    </row>
    <row r="49" spans="1:15" ht="15">
      <c r="A49">
        <f t="shared" si="13"/>
        <v>47</v>
      </c>
      <c r="B49">
        <f t="shared" si="8"/>
        <v>93.64407674508153</v>
      </c>
      <c r="C49">
        <f t="shared" si="0"/>
        <v>71.31848734089634</v>
      </c>
      <c r="D49">
        <f t="shared" si="1"/>
        <v>13.34644273753007</v>
      </c>
      <c r="E49">
        <f t="shared" si="2"/>
        <v>62.83010323461856</v>
      </c>
      <c r="F49">
        <f t="shared" si="9"/>
        <v>-2.532198032583377</v>
      </c>
      <c r="G49">
        <f t="shared" si="10"/>
        <v>50.23468238874899</v>
      </c>
      <c r="H49">
        <f t="shared" si="3"/>
        <v>66.9959675689611</v>
      </c>
      <c r="I49">
        <f t="shared" si="4"/>
        <v>-52.766880421332374</v>
      </c>
      <c r="J49">
        <f t="shared" si="11"/>
        <v>1.7176244778353795</v>
      </c>
      <c r="K49">
        <f t="shared" si="12"/>
        <v>0.058987121143977556</v>
      </c>
      <c r="L49">
        <f t="shared" si="5"/>
        <v>-44.67037816477591</v>
      </c>
      <c r="M49">
        <f t="shared" si="6"/>
        <v>4.165864334342544</v>
      </c>
      <c r="O49">
        <v>0.8</v>
      </c>
    </row>
    <row r="50" spans="1:15" ht="15">
      <c r="A50">
        <f t="shared" si="13"/>
        <v>48</v>
      </c>
      <c r="B50">
        <f t="shared" si="8"/>
        <v>94.72815289171261</v>
      </c>
      <c r="C50">
        <f t="shared" si="0"/>
        <v>72.03275110767466</v>
      </c>
      <c r="D50">
        <f t="shared" si="1"/>
        <v>13.528490500701778</v>
      </c>
      <c r="E50">
        <f t="shared" si="2"/>
        <v>62.98964843161773</v>
      </c>
      <c r="F50">
        <f t="shared" si="9"/>
        <v>-2.3768380682443144</v>
      </c>
      <c r="G50">
        <f t="shared" si="10"/>
        <v>50.360774339585255</v>
      </c>
      <c r="H50">
        <f t="shared" si="3"/>
        <v>67.1872140071193</v>
      </c>
      <c r="I50">
        <f t="shared" si="4"/>
        <v>-52.73761240782957</v>
      </c>
      <c r="J50">
        <f t="shared" si="11"/>
        <v>1.7126341399548815</v>
      </c>
      <c r="K50">
        <f t="shared" si="12"/>
        <v>0.05955982146724802</v>
      </c>
      <c r="L50">
        <f t="shared" si="5"/>
        <v>-44.49181222308134</v>
      </c>
      <c r="M50">
        <f t="shared" si="6"/>
        <v>4.197565575501564</v>
      </c>
      <c r="O50">
        <v>0.8</v>
      </c>
    </row>
    <row r="51" spans="1:15" ht="15">
      <c r="A51">
        <f t="shared" si="13"/>
        <v>49</v>
      </c>
      <c r="B51">
        <f t="shared" si="8"/>
        <v>95.81327763216458</v>
      </c>
      <c r="C51">
        <f t="shared" si="0"/>
        <v>72.74769800802491</v>
      </c>
      <c r="D51">
        <f t="shared" si="1"/>
        <v>13.71066590310554</v>
      </c>
      <c r="E51">
        <f t="shared" si="2"/>
        <v>63.14932857181538</v>
      </c>
      <c r="F51">
        <f t="shared" si="9"/>
        <v>-2.221382023536205</v>
      </c>
      <c r="G51">
        <f t="shared" si="10"/>
        <v>50.48716248673981</v>
      </c>
      <c r="H51">
        <f t="shared" si="3"/>
        <v>67.37865512213345</v>
      </c>
      <c r="I51">
        <f t="shared" si="4"/>
        <v>-52.70854451027602</v>
      </c>
      <c r="J51">
        <f t="shared" si="11"/>
        <v>1.7076471027535622</v>
      </c>
      <c r="K51">
        <f t="shared" si="12"/>
        <v>0.060133269546175344</v>
      </c>
      <c r="L51">
        <f t="shared" si="5"/>
        <v>-44.31307549799378</v>
      </c>
      <c r="M51">
        <f t="shared" si="6"/>
        <v>4.229326550318071</v>
      </c>
      <c r="O51">
        <v>0.8</v>
      </c>
    </row>
    <row r="52" spans="1:15" ht="15">
      <c r="A52">
        <f>A51+1</f>
        <v>50</v>
      </c>
      <c r="B52">
        <f t="shared" si="8"/>
        <v>96.89914797266982</v>
      </c>
      <c r="C52">
        <f t="shared" si="0"/>
        <v>73.46312985178665</v>
      </c>
      <c r="D52">
        <f t="shared" si="1"/>
        <v>13.892927081620764</v>
      </c>
      <c r="E52">
        <f t="shared" si="2"/>
        <v>63.30910267046188</v>
      </c>
      <c r="F52">
        <f t="shared" si="9"/>
        <v>-2.065863233203487</v>
      </c>
      <c r="G52">
        <f t="shared" si="10"/>
        <v>50.61377915737967</v>
      </c>
      <c r="H52">
        <f t="shared" si="3"/>
        <v>67.57023565793651</v>
      </c>
      <c r="I52">
        <f t="shared" si="4"/>
        <v>-52.679642390583155</v>
      </c>
      <c r="J52">
        <f t="shared" si="11"/>
        <v>1.7026632481498074</v>
      </c>
      <c r="K52">
        <f t="shared" si="12"/>
        <v>0.06070726924072073</v>
      </c>
      <c r="L52">
        <f t="shared" si="5"/>
        <v>-44.13421753705333</v>
      </c>
      <c r="M52">
        <f t="shared" si="6"/>
        <v>4.261132987474625</v>
      </c>
      <c r="O52">
        <v>0.8</v>
      </c>
    </row>
    <row r="53" spans="1:15" ht="15">
      <c r="A53">
        <f aca="true" t="shared" si="14" ref="A53:A116">A52+1</f>
        <v>51</v>
      </c>
      <c r="B53">
        <f t="shared" si="8"/>
        <v>97.98551721328616</v>
      </c>
      <c r="C53">
        <f t="shared" si="0"/>
        <v>74.1788852712249</v>
      </c>
      <c r="D53">
        <f t="shared" si="1"/>
        <v>14.075239952675279</v>
      </c>
      <c r="E53">
        <f t="shared" si="2"/>
        <v>63.468937358133005</v>
      </c>
      <c r="F53">
        <f t="shared" si="9"/>
        <v>-1.9103088367431678</v>
      </c>
      <c r="G53">
        <f t="shared" si="10"/>
        <v>50.74056924557895</v>
      </c>
      <c r="H53">
        <f t="shared" si="3"/>
        <v>67.76191062425504</v>
      </c>
      <c r="I53">
        <f t="shared" si="4"/>
        <v>-52.65087808232212</v>
      </c>
      <c r="J53">
        <f t="shared" si="11"/>
        <v>1.69768247971301</v>
      </c>
      <c r="K53">
        <f t="shared" si="12"/>
        <v>0.061281660845242274</v>
      </c>
      <c r="L53">
        <f t="shared" si="5"/>
        <v>-43.95527868219378</v>
      </c>
      <c r="M53">
        <f t="shared" si="6"/>
        <v>4.292973266122033</v>
      </c>
      <c r="O53">
        <v>0.8</v>
      </c>
    </row>
    <row r="54" spans="1:15" ht="15">
      <c r="A54">
        <f t="shared" si="14"/>
        <v>52</v>
      </c>
      <c r="B54">
        <f t="shared" si="8"/>
        <v>99.07218449971107</v>
      </c>
      <c r="C54">
        <f t="shared" si="0"/>
        <v>74.8948328867539</v>
      </c>
      <c r="D54">
        <f t="shared" si="1"/>
        <v>14.257576768353072</v>
      </c>
      <c r="E54">
        <f t="shared" si="2"/>
        <v>63.628805467318124</v>
      </c>
      <c r="F54">
        <f t="shared" si="9"/>
        <v>-1.754740928249447</v>
      </c>
      <c r="G54">
        <f t="shared" si="10"/>
        <v>50.867487879892636</v>
      </c>
      <c r="H54">
        <f t="shared" si="3"/>
        <v>67.9536433912687</v>
      </c>
      <c r="I54">
        <f t="shared" si="4"/>
        <v>-52.62222880814208</v>
      </c>
      <c r="J54">
        <f t="shared" si="11"/>
        <v>1.6927047186452768</v>
      </c>
      <c r="K54">
        <f t="shared" si="12"/>
        <v>0.06185631432624099</v>
      </c>
      <c r="L54">
        <f t="shared" si="5"/>
        <v>-43.77629177831153</v>
      </c>
      <c r="M54">
        <f t="shared" si="6"/>
        <v>4.324837923950575</v>
      </c>
      <c r="O54">
        <v>0.8</v>
      </c>
    </row>
    <row r="55" spans="1:15" ht="15">
      <c r="A55">
        <f t="shared" si="14"/>
        <v>53</v>
      </c>
      <c r="B55">
        <f t="shared" si="8"/>
        <v>100.15898631428301</v>
      </c>
      <c r="C55">
        <f t="shared" si="0"/>
        <v>75.6108657411051</v>
      </c>
      <c r="D55">
        <f t="shared" si="1"/>
        <v>14.43991494048898</v>
      </c>
      <c r="E55">
        <f t="shared" si="2"/>
        <v>63.78868488133823</v>
      </c>
      <c r="F55">
        <f t="shared" si="9"/>
        <v>-1.599177492846831</v>
      </c>
      <c r="G55">
        <f t="shared" si="10"/>
        <v>50.99449852382951</v>
      </c>
      <c r="H55">
        <f t="shared" si="3"/>
        <v>68.14540413790164</v>
      </c>
      <c r="I55">
        <f t="shared" si="4"/>
        <v>-52.59367601667634</v>
      </c>
      <c r="J55">
        <f t="shared" si="11"/>
        <v>1.6877299005089341</v>
      </c>
      <c r="K55">
        <f t="shared" si="12"/>
        <v>0.06243112381518369</v>
      </c>
      <c r="L55">
        <f t="shared" si="5"/>
        <v>-43.597283564723725</v>
      </c>
      <c r="M55">
        <f t="shared" si="6"/>
        <v>4.356719256563409</v>
      </c>
      <c r="O55">
        <v>0.8</v>
      </c>
    </row>
    <row r="56" spans="1:15" ht="15">
      <c r="A56">
        <f t="shared" si="14"/>
        <v>54</v>
      </c>
      <c r="B56">
        <f t="shared" si="8"/>
        <v>101.24578954625596</v>
      </c>
      <c r="C56">
        <f t="shared" si="0"/>
        <v>76.32689676651566</v>
      </c>
      <c r="D56">
        <f t="shared" si="1"/>
        <v>14.622236083011776</v>
      </c>
      <c r="E56">
        <f t="shared" si="2"/>
        <v>63.94855759690519</v>
      </c>
      <c r="F56">
        <f t="shared" si="9"/>
        <v>-1.4436331693208153</v>
      </c>
      <c r="G56">
        <f t="shared" si="10"/>
        <v>51.12157142887806</v>
      </c>
      <c r="H56">
        <f t="shared" si="3"/>
        <v>68.3371685881114</v>
      </c>
      <c r="I56">
        <f t="shared" si="4"/>
        <v>-52.565204598198875</v>
      </c>
      <c r="J56">
        <f t="shared" si="11"/>
        <v>1.6827579725614046</v>
      </c>
      <c r="K56">
        <f t="shared" si="12"/>
        <v>0.06300600312346004</v>
      </c>
      <c r="L56">
        <f t="shared" si="5"/>
        <v>-43.41827580837109</v>
      </c>
      <c r="M56">
        <f t="shared" si="6"/>
        <v>4.388610991206207</v>
      </c>
      <c r="O56">
        <v>0.8</v>
      </c>
    </row>
    <row r="57" spans="1:15" ht="15">
      <c r="A57">
        <f t="shared" si="14"/>
        <v>55</v>
      </c>
      <c r="B57">
        <f t="shared" si="8"/>
        <v>102.33248584823374</v>
      </c>
      <c r="C57">
        <f t="shared" si="0"/>
        <v>77.04285509320835</v>
      </c>
      <c r="D57">
        <f t="shared" si="1"/>
        <v>14.804525232028832</v>
      </c>
      <c r="E57">
        <f t="shared" si="2"/>
        <v>64.10840896067023</v>
      </c>
      <c r="F57">
        <f t="shared" si="9"/>
        <v>-1.288119871204107</v>
      </c>
      <c r="G57">
        <f t="shared" si="10"/>
        <v>51.24868237465126</v>
      </c>
      <c r="H57">
        <f t="shared" si="3"/>
        <v>68.52891698172331</v>
      </c>
      <c r="I57">
        <f t="shared" si="4"/>
        <v>-52.53680224585537</v>
      </c>
      <c r="J57">
        <f t="shared" si="11"/>
        <v>1.6777888915847372</v>
      </c>
      <c r="K57">
        <f t="shared" si="12"/>
        <v>0.06358088208976516</v>
      </c>
      <c r="L57">
        <f t="shared" si="5"/>
        <v>-43.239286226697914</v>
      </c>
      <c r="M57">
        <f t="shared" si="6"/>
        <v>4.420508021053081</v>
      </c>
      <c r="O57">
        <v>0.8</v>
      </c>
    </row>
    <row r="58" spans="1:15" ht="15">
      <c r="A58">
        <f t="shared" si="14"/>
        <v>56</v>
      </c>
      <c r="B58">
        <f t="shared" si="8"/>
        <v>103.41898704005206</v>
      </c>
      <c r="C58">
        <f t="shared" si="0"/>
        <v>77.75868304301903</v>
      </c>
      <c r="D58">
        <f t="shared" si="1"/>
        <v>14.986770210663266</v>
      </c>
      <c r="E58">
        <f t="shared" si="2"/>
        <v>64.26822704746947</v>
      </c>
      <c r="F58">
        <f t="shared" si="9"/>
        <v>-1.1326472925889952</v>
      </c>
      <c r="G58">
        <f t="shared" si="10"/>
        <v>51.375811642861024</v>
      </c>
      <c r="H58">
        <f t="shared" si="3"/>
        <v>68.72063323627827</v>
      </c>
      <c r="I58">
        <f t="shared" si="4"/>
        <v>-52.50845893545002</v>
      </c>
      <c r="J58">
        <f t="shared" si="11"/>
        <v>1.6728226221179738</v>
      </c>
      <c r="K58">
        <f t="shared" si="12"/>
        <v>0.0641557036054094</v>
      </c>
      <c r="L58">
        <f t="shared" si="5"/>
        <v>-43.06032923924525</v>
      </c>
      <c r="M58">
        <f t="shared" si="6"/>
        <v>4.4524061888088085</v>
      </c>
      <c r="O58">
        <v>0.8</v>
      </c>
    </row>
    <row r="59" spans="1:15" ht="15">
      <c r="A59">
        <f t="shared" si="14"/>
        <v>57</v>
      </c>
      <c r="B59">
        <f t="shared" si="8"/>
        <v>104.50522136570176</v>
      </c>
      <c r="C59">
        <f t="shared" si="0"/>
        <v>78.47433368100793</v>
      </c>
      <c r="D59">
        <f t="shared" si="1"/>
        <v>15.168961111777595</v>
      </c>
      <c r="E59">
        <f t="shared" si="2"/>
        <v>64.42800215396718</v>
      </c>
      <c r="F59">
        <f t="shared" si="9"/>
        <v>-0.9772233200607205</v>
      </c>
      <c r="G59">
        <f t="shared" si="10"/>
        <v>51.50294318172332</v>
      </c>
      <c r="H59">
        <f t="shared" si="3"/>
        <v>68.91230426444184</v>
      </c>
      <c r="I59">
        <f t="shared" si="4"/>
        <v>-52.48016650178404</v>
      </c>
      <c r="J59">
        <f t="shared" si="11"/>
        <v>1.66785913501759</v>
      </c>
      <c r="K59">
        <f t="shared" si="12"/>
        <v>0.06473042119173172</v>
      </c>
      <c r="L59">
        <f t="shared" si="5"/>
        <v>-42.88141657974802</v>
      </c>
      <c r="M59">
        <f t="shared" si="6"/>
        <v>4.484302110474658</v>
      </c>
      <c r="O59">
        <v>0.8</v>
      </c>
    </row>
    <row r="60" spans="1:15" ht="15">
      <c r="A60">
        <f t="shared" si="14"/>
        <v>58</v>
      </c>
      <c r="B60">
        <f t="shared" si="8"/>
        <v>105.59113044496868</v>
      </c>
      <c r="C60">
        <f t="shared" si="0"/>
        <v>79.18976882149288</v>
      </c>
      <c r="D60">
        <f t="shared" si="1"/>
        <v>15.351089876704087</v>
      </c>
      <c r="E60">
        <f t="shared" si="2"/>
        <v>64.58772638627913</v>
      </c>
      <c r="F60">
        <f t="shared" si="9"/>
        <v>-0.8218543681759156</v>
      </c>
      <c r="G60">
        <f t="shared" si="10"/>
        <v>51.63006392545005</v>
      </c>
      <c r="H60">
        <f t="shared" si="3"/>
        <v>69.10391941810259</v>
      </c>
      <c r="I60">
        <f t="shared" si="4"/>
        <v>-52.451918293625965</v>
      </c>
      <c r="J60">
        <f t="shared" si="11"/>
        <v>1.6628984062851186</v>
      </c>
      <c r="K60">
        <f t="shared" si="12"/>
        <v>0.06530499702714607</v>
      </c>
      <c r="L60">
        <f t="shared" si="5"/>
        <v>-42.702557794626784</v>
      </c>
      <c r="M60">
        <f t="shared" si="6"/>
        <v>4.516193031823462</v>
      </c>
      <c r="O60">
        <v>0.8</v>
      </c>
    </row>
    <row r="61" spans="1:15" ht="15">
      <c r="A61">
        <f t="shared" si="14"/>
        <v>59</v>
      </c>
      <c r="B61">
        <f t="shared" si="8"/>
        <v>106.6766667908501</v>
      </c>
      <c r="C61">
        <f t="shared" si="0"/>
        <v>79.90495740416333</v>
      </c>
      <c r="D61">
        <f t="shared" si="1"/>
        <v>15.533149952162859</v>
      </c>
      <c r="E61">
        <f t="shared" si="2"/>
        <v>64.74739332413316</v>
      </c>
      <c r="F61">
        <f t="shared" si="9"/>
        <v>-0.6665456526760654</v>
      </c>
      <c r="G61">
        <f t="shared" si="10"/>
        <v>51.757163240043496</v>
      </c>
      <c r="H61">
        <f t="shared" si="3"/>
        <v>69.29547003564595</v>
      </c>
      <c r="I61">
        <f t="shared" si="4"/>
        <v>-52.42370889271956</v>
      </c>
      <c r="J61">
        <f t="shared" si="11"/>
        <v>1.6579404161123674</v>
      </c>
      <c r="K61">
        <f t="shared" si="12"/>
        <v>0.06587940034036868</v>
      </c>
      <c r="L61">
        <f t="shared" si="5"/>
        <v>-42.52376064895917</v>
      </c>
      <c r="M61">
        <f t="shared" si="6"/>
        <v>4.548076711512792</v>
      </c>
      <c r="O61">
        <v>0.8</v>
      </c>
    </row>
    <row r="62" spans="1:15" ht="15">
      <c r="A62">
        <f t="shared" si="14"/>
        <v>60</v>
      </c>
      <c r="B62">
        <f t="shared" si="8"/>
        <v>107.76179178773978</v>
      </c>
      <c r="C62">
        <f t="shared" si="0"/>
        <v>80.61987417158853</v>
      </c>
      <c r="D62">
        <f t="shared" si="1"/>
        <v>15.715136010856199</v>
      </c>
      <c r="E62">
        <f t="shared" si="2"/>
        <v>64.90699774736167</v>
      </c>
      <c r="F62">
        <f t="shared" si="9"/>
        <v>-0.5113014129924913</v>
      </c>
      <c r="G62">
        <f t="shared" si="10"/>
        <v>51.884232471951464</v>
      </c>
      <c r="H62">
        <f t="shared" si="3"/>
        <v>69.48694907325411</v>
      </c>
      <c r="I62">
        <f t="shared" si="4"/>
        <v>-52.39553388494396</v>
      </c>
      <c r="J62">
        <f t="shared" si="11"/>
        <v>1.6529851481038427</v>
      </c>
      <c r="K62">
        <f t="shared" si="12"/>
        <v>0.06645360610186293</v>
      </c>
      <c r="L62">
        <f t="shared" si="5"/>
        <v>-42.34503145710286</v>
      </c>
      <c r="M62">
        <f t="shared" si="6"/>
        <v>4.579951325892438</v>
      </c>
      <c r="O62">
        <v>0.8</v>
      </c>
    </row>
    <row r="63" spans="1:15" ht="15">
      <c r="A63">
        <f t="shared" si="14"/>
        <v>61</v>
      </c>
      <c r="B63">
        <f t="shared" si="8"/>
        <v>108.84647404486245</v>
      </c>
      <c r="C63">
        <f t="shared" si="0"/>
        <v>81.33449859218037</v>
      </c>
      <c r="D63">
        <f t="shared" si="1"/>
        <v>15.897043723920582</v>
      </c>
      <c r="E63">
        <f t="shared" si="2"/>
        <v>65.06653541315723</v>
      </c>
      <c r="F63">
        <f t="shared" si="9"/>
        <v>-0.3561250934542919</v>
      </c>
      <c r="G63">
        <f t="shared" si="10"/>
        <v>52.01126458049224</v>
      </c>
      <c r="H63">
        <f t="shared" si="3"/>
        <v>69.67835080463699</v>
      </c>
      <c r="I63">
        <f t="shared" si="4"/>
        <v>-52.36738967394653</v>
      </c>
      <c r="J63">
        <f t="shared" si="11"/>
        <v>1.6480325886434932</v>
      </c>
      <c r="K63">
        <f t="shared" si="12"/>
        <v>0.06702759395815261</v>
      </c>
      <c r="L63">
        <f t="shared" si="5"/>
        <v>-42.16637535195491</v>
      </c>
      <c r="M63">
        <f t="shared" si="6"/>
        <v>4.611815391479766</v>
      </c>
      <c r="O63">
        <v>0.8</v>
      </c>
    </row>
    <row r="64" spans="1:15" ht="15">
      <c r="A64">
        <f t="shared" si="14"/>
        <v>62</v>
      </c>
      <c r="B64">
        <f t="shared" si="8"/>
        <v>109.93068805531165</v>
      </c>
      <c r="C64">
        <f t="shared" si="0"/>
        <v>82.04881398305486</v>
      </c>
      <c r="D64">
        <f t="shared" si="1"/>
        <v>16.078869575611737</v>
      </c>
      <c r="E64">
        <f t="shared" si="2"/>
        <v>65.22600287466963</v>
      </c>
      <c r="F64">
        <f t="shared" si="9"/>
        <v>-0.20101949086403792</v>
      </c>
      <c r="G64">
        <f t="shared" si="10"/>
        <v>52.138253838501626</v>
      </c>
      <c r="H64">
        <f t="shared" si="3"/>
        <v>69.86967057649309</v>
      </c>
      <c r="I64">
        <f t="shared" si="4"/>
        <v>-52.33927332936567</v>
      </c>
      <c r="J64">
        <f t="shared" si="11"/>
        <v>1.6430827263789858</v>
      </c>
      <c r="K64">
        <f t="shared" si="12"/>
        <v>0.06760134736392702</v>
      </c>
      <c r="L64">
        <f t="shared" si="5"/>
        <v>-41.9877965042363</v>
      </c>
      <c r="M64">
        <f t="shared" si="6"/>
        <v>4.6436677018234604</v>
      </c>
      <c r="O64">
        <v>0.8</v>
      </c>
    </row>
    <row r="65" spans="1:15" ht="15">
      <c r="A65">
        <f t="shared" si="14"/>
        <v>63</v>
      </c>
      <c r="B65">
        <f t="shared" si="8"/>
        <v>111.01441310397057</v>
      </c>
      <c r="C65">
        <f t="shared" si="0"/>
        <v>82.76280679569089</v>
      </c>
      <c r="D65">
        <f t="shared" si="1"/>
        <v>16.26061071238426</v>
      </c>
      <c r="E65">
        <f t="shared" si="2"/>
        <v>65.38539733327134</v>
      </c>
      <c r="F65">
        <f t="shared" si="9"/>
        <v>-0.04598687468337204</v>
      </c>
      <c r="G65">
        <f t="shared" si="10"/>
        <v>52.26519558854001</v>
      </c>
      <c r="H65">
        <f t="shared" si="3"/>
        <v>70.06090460935697</v>
      </c>
      <c r="I65">
        <f t="shared" si="4"/>
        <v>-52.31118246322338</v>
      </c>
      <c r="J65">
        <f t="shared" si="11"/>
        <v>1.6381355518016996</v>
      </c>
      <c r="K65">
        <f t="shared" si="12"/>
        <v>0.06817485287522765</v>
      </c>
      <c r="L65">
        <f t="shared" si="5"/>
        <v>-41.80929830107729</v>
      </c>
      <c r="M65">
        <f t="shared" si="6"/>
        <v>4.675507276085625</v>
      </c>
      <c r="O65">
        <v>0.8</v>
      </c>
    </row>
    <row r="66" spans="1:15" ht="15">
      <c r="A66">
        <f t="shared" si="14"/>
        <v>64</v>
      </c>
      <c r="B66">
        <f t="shared" si="8"/>
        <v>112.09763237812312</v>
      </c>
      <c r="C66">
        <f t="shared" si="0"/>
        <v>83.47646603417093</v>
      </c>
      <c r="D66">
        <f t="shared" si="1"/>
        <v>16.442264819982004</v>
      </c>
      <c r="E66">
        <f t="shared" si="2"/>
        <v>65.54471651824265</v>
      </c>
      <c r="F66">
        <f t="shared" si="9"/>
        <v>0.10897091508791767</v>
      </c>
      <c r="G66">
        <f t="shared" si="10"/>
        <v>52.39208604434739</v>
      </c>
      <c r="H66">
        <f t="shared" si="3"/>
        <v>70.25204983540947</v>
      </c>
      <c r="I66">
        <f t="shared" si="4"/>
        <v>-52.28311512925947</v>
      </c>
      <c r="J66">
        <f t="shared" si="11"/>
        <v>1.6331910569046733</v>
      </c>
      <c r="K66">
        <f t="shared" si="12"/>
        <v>0.06874809957381972</v>
      </c>
      <c r="L66">
        <f t="shared" si="5"/>
        <v>-41.63088349145727</v>
      </c>
      <c r="M66">
        <f t="shared" si="6"/>
        <v>4.707333317166814</v>
      </c>
      <c r="O66">
        <v>0.8</v>
      </c>
    </row>
    <row r="67" spans="1:15" ht="15">
      <c r="A67">
        <f t="shared" si="14"/>
        <v>65</v>
      </c>
      <c r="B67">
        <f t="shared" si="8"/>
        <v>113.18033224313612</v>
      </c>
      <c r="C67">
        <f aca="true" t="shared" si="15" ref="C67:C127">$N$2+O67*(B67-H67)</f>
        <v>84.18978278139656</v>
      </c>
      <c r="D67">
        <f aca="true" t="shared" si="16" ref="D67:D127">0.3*B67-250*K67</f>
        <v>16.623830023340695</v>
      </c>
      <c r="E67">
        <f aca="true" t="shared" si="17" ref="E67:E127">50+0.2*B67-100*K67</f>
        <v>65.70395858878716</v>
      </c>
      <c r="F67">
        <f t="shared" si="9"/>
        <v>0.2638523881991821</v>
      </c>
      <c r="G67">
        <f t="shared" si="10"/>
        <v>52.518922129148535</v>
      </c>
      <c r="H67">
        <f aca="true" t="shared" si="18" ref="H67:H127">50+0.15*B67+50*K67</f>
        <v>70.44310376639044</v>
      </c>
      <c r="I67">
        <f aca="true" t="shared" si="19" ref="I67:I127">F67-G67</f>
        <v>-52.25506974094935</v>
      </c>
      <c r="J67">
        <f t="shared" si="11"/>
        <v>1.6282492349040378</v>
      </c>
      <c r="K67">
        <f t="shared" si="12"/>
        <v>0.06932107859840056</v>
      </c>
      <c r="L67">
        <f aca="true" t="shared" si="20" ref="L67:L127">B67-H67-C67</f>
        <v>-41.452554304650874</v>
      </c>
      <c r="M67">
        <f aca="true" t="shared" si="21" ref="M67:M127">H67-E67</f>
        <v>4.739145177603277</v>
      </c>
      <c r="O67">
        <v>0.8</v>
      </c>
    </row>
    <row r="68" spans="1:15" ht="15">
      <c r="A68">
        <f t="shared" si="14"/>
        <v>66</v>
      </c>
      <c r="B68">
        <f aca="true" t="shared" si="22" ref="B68:B127">C67+D67+E67+F67-G67</f>
        <v>114.26250165257505</v>
      </c>
      <c r="C68">
        <f t="shared" si="15"/>
        <v>84.90274981323842</v>
      </c>
      <c r="D68">
        <f t="shared" si="16"/>
        <v>16.80530480506854</v>
      </c>
      <c r="E68">
        <f t="shared" si="17"/>
        <v>65.86312205423343</v>
      </c>
      <c r="F68">
        <f aca="true" t="shared" si="23" ref="F68:F127">0.1*B68-10*J68-0.1*(F67-G67)</f>
        <v>0.41865633923093704</v>
      </c>
      <c r="G68">
        <f aca="true" t="shared" si="24" ref="G68:G127">0.1*B68+200*K68+20*J68+0.1*(F67-G67)</f>
        <v>52.64570134396876</v>
      </c>
      <c r="H68">
        <f t="shared" si="18"/>
        <v>70.63406438602705</v>
      </c>
      <c r="I68">
        <f t="shared" si="19"/>
        <v>-52.227045004737825</v>
      </c>
      <c r="J68">
        <f aca="true" t="shared" si="25" ref="J68:J127">J67+0.0001*(F67-G67)+0.5*(K68-K67)</f>
        <v>1.6233100800121505</v>
      </c>
      <c r="K68">
        <f aca="true" t="shared" si="26" ref="K68:K127">0.0005*B67+0.0001*J67+0.0002*E67</f>
        <v>0.0698937827628159</v>
      </c>
      <c r="L68">
        <f t="shared" si="20"/>
        <v>-41.27431254669041</v>
      </c>
      <c r="M68">
        <f t="shared" si="21"/>
        <v>4.77094233179362</v>
      </c>
      <c r="O68">
        <v>0.8</v>
      </c>
    </row>
    <row r="69" spans="1:15" ht="15">
      <c r="A69">
        <f t="shared" si="14"/>
        <v>67</v>
      </c>
      <c r="B69">
        <f t="shared" si="22"/>
        <v>115.34413166780257</v>
      </c>
      <c r="C69">
        <f t="shared" si="15"/>
        <v>85.61536128430033</v>
      </c>
      <c r="D69">
        <f t="shared" si="16"/>
        <v>16.986687939056914</v>
      </c>
      <c r="E69">
        <f t="shared" si="17"/>
        <v>66.02220570904697</v>
      </c>
      <c r="F69">
        <f t="shared" si="23"/>
        <v>0.5733817947256776</v>
      </c>
      <c r="G69">
        <f t="shared" si="24"/>
        <v>52.772421660390286</v>
      </c>
      <c r="H69">
        <f t="shared" si="18"/>
        <v>70.82493006242716</v>
      </c>
      <c r="I69">
        <f t="shared" si="19"/>
        <v>-52.19903986566461</v>
      </c>
      <c r="J69">
        <f t="shared" si="25"/>
        <v>1.6183735872528364</v>
      </c>
      <c r="K69">
        <f t="shared" si="26"/>
        <v>0.07046620624513543</v>
      </c>
      <c r="L69">
        <f t="shared" si="20"/>
        <v>-41.09615967892492</v>
      </c>
      <c r="M69">
        <f t="shared" si="21"/>
        <v>4.802724353380185</v>
      </c>
      <c r="O69">
        <v>0.8</v>
      </c>
    </row>
    <row r="70" spans="1:15" ht="15">
      <c r="A70">
        <f t="shared" si="14"/>
        <v>68</v>
      </c>
      <c r="B70">
        <f t="shared" si="22"/>
        <v>116.42521506673964</v>
      </c>
      <c r="C70">
        <f t="shared" si="15"/>
        <v>86.32761247200551</v>
      </c>
      <c r="D70">
        <f t="shared" si="16"/>
        <v>17.1679784364129</v>
      </c>
      <c r="E70">
        <f t="shared" si="17"/>
        <v>66.18120857990434</v>
      </c>
      <c r="F70">
        <f t="shared" si="23"/>
        <v>0.7280279701312224</v>
      </c>
      <c r="G70">
        <f t="shared" si="24"/>
        <v>52.8990814332131</v>
      </c>
      <c r="H70">
        <f t="shared" si="18"/>
        <v>71.01569947673275</v>
      </c>
      <c r="I70">
        <f t="shared" si="19"/>
        <v>-52.171053463081876</v>
      </c>
      <c r="J70">
        <f t="shared" si="25"/>
        <v>1.6134397523109203</v>
      </c>
      <c r="K70">
        <f t="shared" si="26"/>
        <v>0.07103834433443597</v>
      </c>
      <c r="L70">
        <f t="shared" si="20"/>
        <v>-40.91809688199862</v>
      </c>
      <c r="M70">
        <f t="shared" si="21"/>
        <v>4.834490896828413</v>
      </c>
      <c r="O70">
        <v>0.8</v>
      </c>
    </row>
    <row r="71" spans="1:15" ht="15">
      <c r="A71">
        <f t="shared" si="14"/>
        <v>69</v>
      </c>
      <c r="B71">
        <f t="shared" si="22"/>
        <v>117.50574602524085</v>
      </c>
      <c r="C71">
        <f t="shared" si="15"/>
        <v>87.0394995681805</v>
      </c>
      <c r="D71">
        <f t="shared" si="16"/>
        <v>17.349175501426807</v>
      </c>
      <c r="E71">
        <f t="shared" si="17"/>
        <v>66.34012988258999</v>
      </c>
      <c r="F71">
        <f t="shared" si="23"/>
        <v>0.882594234735425</v>
      </c>
      <c r="G71">
        <f t="shared" si="24"/>
        <v>53.02567932932595</v>
      </c>
      <c r="H71">
        <f t="shared" si="18"/>
        <v>71.20637156501522</v>
      </c>
      <c r="I71">
        <f t="shared" si="19"/>
        <v>-52.14308509459053</v>
      </c>
      <c r="J71">
        <f t="shared" si="25"/>
        <v>1.608508571409685</v>
      </c>
      <c r="K71">
        <f t="shared" si="26"/>
        <v>0.07161019322458179</v>
      </c>
      <c r="L71">
        <f t="shared" si="20"/>
        <v>-40.74012510795487</v>
      </c>
      <c r="M71">
        <f t="shared" si="21"/>
        <v>4.866241682425226</v>
      </c>
      <c r="O71">
        <v>0.8</v>
      </c>
    </row>
    <row r="72" spans="1:15" ht="15">
      <c r="A72">
        <f t="shared" si="14"/>
        <v>70</v>
      </c>
      <c r="B72">
        <f t="shared" si="22"/>
        <v>118.58571985760676</v>
      </c>
      <c r="C72">
        <f t="shared" si="15"/>
        <v>87.75101950932142</v>
      </c>
      <c r="D72">
        <f t="shared" si="16"/>
        <v>17.530278495712178</v>
      </c>
      <c r="E72">
        <f t="shared" si="17"/>
        <v>66.49896898689342</v>
      </c>
      <c r="F72">
        <f t="shared" si="23"/>
        <v>1.0370800831089841</v>
      </c>
      <c r="G72">
        <f t="shared" si="24"/>
        <v>53.152214269778995</v>
      </c>
      <c r="H72">
        <f t="shared" si="18"/>
        <v>71.39694547095499</v>
      </c>
      <c r="I72">
        <f t="shared" si="19"/>
        <v>-52.11513418667001</v>
      </c>
      <c r="J72">
        <f t="shared" si="25"/>
        <v>1.6035800412110746</v>
      </c>
      <c r="K72">
        <f t="shared" si="26"/>
        <v>0.0721817498462794</v>
      </c>
      <c r="L72">
        <f t="shared" si="20"/>
        <v>-40.56224512266965</v>
      </c>
      <c r="M72">
        <f t="shared" si="21"/>
        <v>4.897976484061573</v>
      </c>
      <c r="O72">
        <v>0.8</v>
      </c>
    </row>
    <row r="73" spans="1:15" ht="15">
      <c r="A73">
        <f t="shared" si="14"/>
        <v>71</v>
      </c>
      <c r="B73">
        <f t="shared" si="22"/>
        <v>119.665132805257</v>
      </c>
      <c r="C73">
        <f t="shared" si="15"/>
        <v>88.46216983836263</v>
      </c>
      <c r="D73">
        <f t="shared" si="16"/>
        <v>17.71128690900131</v>
      </c>
      <c r="E73">
        <f t="shared" si="17"/>
        <v>66.65772538802109</v>
      </c>
      <c r="F73">
        <f t="shared" si="23"/>
        <v>1.1914851118485092</v>
      </c>
      <c r="G73">
        <f t="shared" si="24"/>
        <v>53.27868538260772</v>
      </c>
      <c r="H73">
        <f t="shared" si="18"/>
        <v>71.58742050730372</v>
      </c>
      <c r="I73">
        <f t="shared" si="19"/>
        <v>-52.08720027075921</v>
      </c>
      <c r="J73">
        <f t="shared" si="25"/>
        <v>1.5986541587344194</v>
      </c>
      <c r="K73">
        <f t="shared" si="26"/>
        <v>0.07275301173030317</v>
      </c>
      <c r="L73">
        <f t="shared" si="20"/>
        <v>-40.38445754040934</v>
      </c>
      <c r="M73">
        <f t="shared" si="21"/>
        <v>4.929695119282627</v>
      </c>
      <c r="O73">
        <v>0.8</v>
      </c>
    </row>
    <row r="74" spans="1:15" ht="15">
      <c r="A74">
        <f t="shared" si="14"/>
        <v>72</v>
      </c>
      <c r="B74">
        <f t="shared" si="22"/>
        <v>120.74398186462581</v>
      </c>
      <c r="C74">
        <f t="shared" si="15"/>
        <v>89.1729485921013</v>
      </c>
      <c r="D74">
        <f t="shared" si="16"/>
        <v>17.892200335361203</v>
      </c>
      <c r="E74">
        <f t="shared" si="17"/>
        <v>66.81639868331455</v>
      </c>
      <c r="F74">
        <f t="shared" si="23"/>
        <v>1.3458090006360521</v>
      </c>
      <c r="G74">
        <f t="shared" si="24"/>
        <v>53.4050919644128</v>
      </c>
      <c r="H74">
        <f t="shared" si="18"/>
        <v>71.77779612449918</v>
      </c>
      <c r="I74">
        <f t="shared" si="19"/>
        <v>-52.059282963776745</v>
      </c>
      <c r="J74">
        <f t="shared" si="25"/>
        <v>1.593730921290245</v>
      </c>
      <c r="K74">
        <f t="shared" si="26"/>
        <v>0.07332397689610616</v>
      </c>
      <c r="L74">
        <f t="shared" si="20"/>
        <v>-40.20676285197467</v>
      </c>
      <c r="M74">
        <f t="shared" si="21"/>
        <v>4.96139744118463</v>
      </c>
      <c r="O74">
        <v>0.8</v>
      </c>
    </row>
    <row r="75" spans="1:15" ht="15">
      <c r="A75">
        <f t="shared" si="14"/>
        <v>73</v>
      </c>
      <c r="B75">
        <f t="shared" si="22"/>
        <v>121.82226464700028</v>
      </c>
      <c r="C75">
        <f t="shared" si="15"/>
        <v>89.883354209516</v>
      </c>
      <c r="D75">
        <f t="shared" si="16"/>
        <v>18.07301845382387</v>
      </c>
      <c r="E75">
        <f t="shared" si="17"/>
        <v>66.97498855328958</v>
      </c>
      <c r="F75">
        <f t="shared" si="23"/>
        <v>1.500051496814038</v>
      </c>
      <c r="G75">
        <f t="shared" si="24"/>
        <v>53.53143344907066</v>
      </c>
      <c r="H75">
        <f t="shared" si="18"/>
        <v>71.96807188510527</v>
      </c>
      <c r="I75">
        <f t="shared" si="19"/>
        <v>-52.03138195225662</v>
      </c>
      <c r="J75">
        <f t="shared" si="25"/>
        <v>1.5888103264263667</v>
      </c>
      <c r="K75">
        <f t="shared" si="26"/>
        <v>0.07389464376110484</v>
      </c>
      <c r="L75">
        <f t="shared" si="20"/>
        <v>-40.02916144762099</v>
      </c>
      <c r="M75">
        <f t="shared" si="21"/>
        <v>4.993083331815697</v>
      </c>
      <c r="O75">
        <v>0.8</v>
      </c>
    </row>
    <row r="76" spans="1:15" ht="15">
      <c r="A76">
        <f t="shared" si="14"/>
        <v>74</v>
      </c>
      <c r="B76">
        <f t="shared" si="22"/>
        <v>122.89997926437282</v>
      </c>
      <c r="C76">
        <f t="shared" si="15"/>
        <v>90.59338545710149</v>
      </c>
      <c r="D76">
        <f t="shared" si="16"/>
        <v>18.253741012611666</v>
      </c>
      <c r="E76">
        <f t="shared" si="17"/>
        <v>67.13349474619449</v>
      </c>
      <c r="F76">
        <f t="shared" si="23"/>
        <v>1.6542124028230543</v>
      </c>
      <c r="G76">
        <f t="shared" si="24"/>
        <v>53.65770938225154</v>
      </c>
      <c r="H76">
        <f t="shared" si="18"/>
        <v>72.15824744299596</v>
      </c>
      <c r="I76">
        <f t="shared" si="19"/>
        <v>-52.00349697942848</v>
      </c>
      <c r="J76">
        <f t="shared" si="25"/>
        <v>1.583892371883989</v>
      </c>
      <c r="K76">
        <f t="shared" si="26"/>
        <v>0.0744650110668007</v>
      </c>
      <c r="L76">
        <f t="shared" si="20"/>
        <v>-39.85165363572463</v>
      </c>
      <c r="M76">
        <f t="shared" si="21"/>
        <v>5.024752696801471</v>
      </c>
      <c r="O76">
        <v>0.8</v>
      </c>
    </row>
    <row r="77" spans="1:15" ht="15">
      <c r="A77">
        <f t="shared" si="14"/>
        <v>75</v>
      </c>
      <c r="B77">
        <f t="shared" si="22"/>
        <v>123.97712423647917</v>
      </c>
      <c r="C77">
        <f t="shared" si="15"/>
        <v>99.04736162457277</v>
      </c>
      <c r="D77">
        <f t="shared" si="16"/>
        <v>18.434367816290322</v>
      </c>
      <c r="E77">
        <f t="shared" si="17"/>
        <v>67.29191706543446</v>
      </c>
      <c r="F77">
        <f t="shared" si="23"/>
        <v>1.8082915659712393</v>
      </c>
      <c r="G77">
        <f t="shared" si="24"/>
        <v>53.78391940066687</v>
      </c>
      <c r="H77">
        <f t="shared" si="18"/>
        <v>72.34832252640255</v>
      </c>
      <c r="I77">
        <f t="shared" si="19"/>
        <v>-51.97562783469563</v>
      </c>
      <c r="J77">
        <f t="shared" si="25"/>
        <v>1.5789770555619527</v>
      </c>
      <c r="K77">
        <f t="shared" si="26"/>
        <v>0.07503507781861371</v>
      </c>
      <c r="L77">
        <f t="shared" si="20"/>
        <v>-47.41855991449616</v>
      </c>
      <c r="M77">
        <f t="shared" si="21"/>
        <v>5.056405460968094</v>
      </c>
      <c r="O77">
        <v>0.95</v>
      </c>
    </row>
    <row r="78" spans="1:15" ht="15">
      <c r="A78">
        <f t="shared" si="14"/>
        <v>76</v>
      </c>
      <c r="B78">
        <f t="shared" si="22"/>
        <v>132.79801867160194</v>
      </c>
      <c r="C78">
        <f t="shared" si="15"/>
        <v>106.14317002356665</v>
      </c>
      <c r="D78">
        <f t="shared" si="16"/>
        <v>20.93819479225991</v>
      </c>
      <c r="E78">
        <f t="shared" si="17"/>
        <v>68.99911941063212</v>
      </c>
      <c r="F78">
        <f t="shared" si="23"/>
        <v>2.7367208957535825</v>
      </c>
      <c r="G78">
        <f t="shared" si="24"/>
        <v>54.684495240819516</v>
      </c>
      <c r="H78">
        <f t="shared" si="18"/>
        <v>73.69994496258441</v>
      </c>
      <c r="I78">
        <f t="shared" si="19"/>
        <v>-51.94777434506593</v>
      </c>
      <c r="J78">
        <f t="shared" si="25"/>
        <v>1.5740643754876176</v>
      </c>
      <c r="K78">
        <f t="shared" si="26"/>
        <v>0.07560484323688267</v>
      </c>
      <c r="L78">
        <f t="shared" si="20"/>
        <v>-47.04509631454913</v>
      </c>
      <c r="M78">
        <f t="shared" si="21"/>
        <v>4.700825551952292</v>
      </c>
      <c r="O78">
        <v>0.95</v>
      </c>
    </row>
    <row r="79" spans="1:15" ht="15">
      <c r="A79">
        <f t="shared" si="14"/>
        <v>77</v>
      </c>
      <c r="B79">
        <f t="shared" si="22"/>
        <v>144.13270988139277</v>
      </c>
      <c r="C79">
        <f t="shared" si="15"/>
        <v>115.07024184558954</v>
      </c>
      <c r="D79">
        <f t="shared" si="16"/>
        <v>23.15075305054879</v>
      </c>
      <c r="E79">
        <f t="shared" si="17"/>
        <v>70.79091801073093</v>
      </c>
      <c r="F79">
        <f t="shared" si="23"/>
        <v>3.895595460021794</v>
      </c>
      <c r="G79">
        <f t="shared" si="24"/>
        <v>56.714647409976074</v>
      </c>
      <c r="H79">
        <f t="shared" si="18"/>
        <v>75.63771846498273</v>
      </c>
      <c r="I79">
        <f t="shared" si="19"/>
        <v>-52.81905194995428</v>
      </c>
      <c r="J79">
        <f t="shared" si="25"/>
        <v>1.5712452962624077</v>
      </c>
      <c r="K79">
        <f t="shared" si="26"/>
        <v>0.08035623965547616</v>
      </c>
      <c r="L79">
        <f t="shared" si="20"/>
        <v>-46.57525042917949</v>
      </c>
      <c r="M79">
        <f t="shared" si="21"/>
        <v>4.846800454251792</v>
      </c>
      <c r="O79">
        <v>0.95</v>
      </c>
    </row>
    <row r="80" spans="1:15" ht="15">
      <c r="A80">
        <f t="shared" si="14"/>
        <v>78</v>
      </c>
      <c r="B80">
        <f t="shared" si="22"/>
        <v>156.19286095691498</v>
      </c>
      <c r="C80">
        <f t="shared" si="15"/>
        <v>124.52260622676658</v>
      </c>
      <c r="D80">
        <f t="shared" si="16"/>
        <v>25.26244251895729</v>
      </c>
      <c r="E80">
        <f t="shared" si="17"/>
        <v>72.60040588413612</v>
      </c>
      <c r="F80">
        <f t="shared" si="23"/>
        <v>5.211430262927841</v>
      </c>
      <c r="G80">
        <f t="shared" si="24"/>
        <v>58.99323557070801</v>
      </c>
      <c r="H80">
        <f t="shared" si="18"/>
        <v>77.74801229716068</v>
      </c>
      <c r="I80">
        <f t="shared" si="19"/>
        <v>-53.78180530778017</v>
      </c>
      <c r="J80">
        <f t="shared" si="25"/>
        <v>1.5689761027759086</v>
      </c>
      <c r="K80">
        <f t="shared" si="26"/>
        <v>0.0863816630724688</v>
      </c>
      <c r="L80">
        <f t="shared" si="20"/>
        <v>-46.077757567012284</v>
      </c>
      <c r="M80">
        <f t="shared" si="21"/>
        <v>5.147606413024562</v>
      </c>
      <c r="O80">
        <v>0.95</v>
      </c>
    </row>
    <row r="81" spans="1:15" ht="15">
      <c r="A81">
        <f t="shared" si="14"/>
        <v>79</v>
      </c>
      <c r="B81">
        <f t="shared" si="22"/>
        <v>168.60364932207986</v>
      </c>
      <c r="C81">
        <f t="shared" si="15"/>
        <v>134.24070988746527</v>
      </c>
      <c r="D81">
        <f t="shared" si="16"/>
        <v>27.38774248023338</v>
      </c>
      <c r="E81">
        <f t="shared" si="17"/>
        <v>74.44338893785974</v>
      </c>
      <c r="F81">
        <f t="shared" si="23"/>
        <v>6.57060750956923</v>
      </c>
      <c r="G81">
        <f t="shared" si="24"/>
        <v>61.372742161375974</v>
      </c>
      <c r="H81">
        <f t="shared" si="18"/>
        <v>79.9292178615901</v>
      </c>
      <c r="I81">
        <f t="shared" si="19"/>
        <v>-54.802134651806746</v>
      </c>
      <c r="J81">
        <f t="shared" si="25"/>
        <v>1.5667937953416773</v>
      </c>
      <c r="K81">
        <f t="shared" si="26"/>
        <v>0.09277340926556231</v>
      </c>
      <c r="L81">
        <f t="shared" si="20"/>
        <v>-45.566278426975515</v>
      </c>
      <c r="M81">
        <f t="shared" si="21"/>
        <v>5.485828923730367</v>
      </c>
      <c r="O81">
        <v>0.95</v>
      </c>
    </row>
    <row r="82" spans="1:15" ht="15">
      <c r="A82">
        <f t="shared" si="14"/>
        <v>80</v>
      </c>
      <c r="B82">
        <f t="shared" si="22"/>
        <v>181.26970665375165</v>
      </c>
      <c r="C82">
        <f t="shared" si="15"/>
        <v>144.1562969860675</v>
      </c>
      <c r="D82">
        <f t="shared" si="16"/>
        <v>29.54411653908899</v>
      </c>
      <c r="E82">
        <f t="shared" si="17"/>
        <v>76.31922314793573</v>
      </c>
      <c r="F82">
        <f t="shared" si="23"/>
        <v>7.961179448977955</v>
      </c>
      <c r="G82">
        <f t="shared" si="24"/>
        <v>63.80820292897946</v>
      </c>
      <c r="H82">
        <f t="shared" si="18"/>
        <v>82.15781508947005</v>
      </c>
      <c r="I82">
        <f t="shared" si="19"/>
        <v>-55.84702348000151</v>
      </c>
      <c r="J82">
        <f t="shared" si="25"/>
        <v>1.5646004681577885</v>
      </c>
      <c r="K82">
        <f t="shared" si="26"/>
        <v>0.09934718182814603</v>
      </c>
      <c r="L82">
        <f t="shared" si="20"/>
        <v>-45.044405421785896</v>
      </c>
      <c r="M82">
        <f t="shared" si="21"/>
        <v>5.838591941534318</v>
      </c>
      <c r="O82">
        <v>0.95</v>
      </c>
    </row>
    <row r="83" spans="1:15" ht="15">
      <c r="A83">
        <f t="shared" si="14"/>
        <v>81</v>
      </c>
      <c r="B83">
        <f t="shared" si="22"/>
        <v>194.1726131930907</v>
      </c>
      <c r="C83">
        <f t="shared" si="15"/>
        <v>154.256765148265</v>
      </c>
      <c r="D83">
        <f t="shared" si="16"/>
        <v>31.73799445710752</v>
      </c>
      <c r="E83">
        <f t="shared" si="17"/>
        <v>78.22900683829027</v>
      </c>
      <c r="F83">
        <f t="shared" si="23"/>
        <v>9.378266128335678</v>
      </c>
      <c r="G83">
        <f t="shared" si="24"/>
        <v>66.29098564991176</v>
      </c>
      <c r="H83">
        <f t="shared" si="18"/>
        <v>84.42864987912755</v>
      </c>
      <c r="I83">
        <f t="shared" si="19"/>
        <v>-56.91271952157608</v>
      </c>
      <c r="J83">
        <f t="shared" si="25"/>
        <v>1.5623697538973547</v>
      </c>
      <c r="K83">
        <f t="shared" si="26"/>
        <v>0.10605515800327876</v>
      </c>
      <c r="L83">
        <f t="shared" si="20"/>
        <v>-44.51280183430184</v>
      </c>
      <c r="M83">
        <f t="shared" si="21"/>
        <v>6.199643040837273</v>
      </c>
      <c r="O83">
        <v>0.95</v>
      </c>
    </row>
    <row r="84" spans="1:15" ht="15">
      <c r="A84">
        <f t="shared" si="14"/>
        <v>82</v>
      </c>
      <c r="B84">
        <f t="shared" si="22"/>
        <v>207.3110469220867</v>
      </c>
      <c r="C84">
        <f t="shared" si="15"/>
        <v>164.54147400495432</v>
      </c>
      <c r="D84">
        <f t="shared" si="16"/>
        <v>33.97122784172772</v>
      </c>
      <c r="E84">
        <f t="shared" si="17"/>
        <v>80.17337489045804</v>
      </c>
      <c r="F84">
        <f t="shared" si="23"/>
        <v>10.821425890232737</v>
      </c>
      <c r="G84">
        <f t="shared" si="24"/>
        <v>68.81940323623678</v>
      </c>
      <c r="H84">
        <f t="shared" si="18"/>
        <v>86.74107428529265</v>
      </c>
      <c r="I84">
        <f t="shared" si="19"/>
        <v>-57.99797734600404</v>
      </c>
      <c r="J84">
        <f t="shared" si="25"/>
        <v>1.5600950754133542</v>
      </c>
      <c r="K84">
        <f t="shared" si="26"/>
        <v>0.11288834493959314</v>
      </c>
      <c r="L84">
        <f t="shared" si="20"/>
        <v>-43.97150136816029</v>
      </c>
      <c r="M84">
        <f t="shared" si="21"/>
        <v>6.567699394834619</v>
      </c>
      <c r="O84">
        <v>0.95</v>
      </c>
    </row>
    <row r="85" spans="1:15" ht="15">
      <c r="A85">
        <f t="shared" si="14"/>
        <v>83</v>
      </c>
      <c r="B85">
        <f t="shared" si="22"/>
        <v>220.688099391136</v>
      </c>
      <c r="C85">
        <f t="shared" si="15"/>
        <v>175.01294538087518</v>
      </c>
      <c r="D85">
        <f t="shared" si="16"/>
        <v>36.24487783067173</v>
      </c>
      <c r="E85">
        <f t="shared" si="17"/>
        <v>82.15299908355958</v>
      </c>
      <c r="F85">
        <f t="shared" si="23"/>
        <v>12.290865581891055</v>
      </c>
      <c r="G85">
        <f t="shared" si="24"/>
        <v>71.39373797749435</v>
      </c>
      <c r="H85">
        <f t="shared" si="18"/>
        <v>89.0955253060042</v>
      </c>
      <c r="I85">
        <f t="shared" si="19"/>
        <v>-59.1028723956033</v>
      </c>
      <c r="J85">
        <f t="shared" si="25"/>
        <v>1.5577742091822953</v>
      </c>
      <c r="K85">
        <f t="shared" si="26"/>
        <v>0.11984620794667629</v>
      </c>
      <c r="L85">
        <f t="shared" si="20"/>
        <v>-43.420371295743394</v>
      </c>
      <c r="M85">
        <f t="shared" si="21"/>
        <v>6.942526222444627</v>
      </c>
      <c r="O85">
        <v>0.95</v>
      </c>
    </row>
    <row r="86" spans="1:15" ht="15">
      <c r="A86">
        <f t="shared" si="14"/>
        <v>84</v>
      </c>
      <c r="B86">
        <f t="shared" si="22"/>
        <v>234.30794989950317</v>
      </c>
      <c r="C86">
        <f t="shared" si="15"/>
        <v>185.6744742645219</v>
      </c>
      <c r="D86">
        <f t="shared" si="16"/>
        <v>38.55977823655141</v>
      </c>
      <c r="E86">
        <f t="shared" si="17"/>
        <v>84.16854728658082</v>
      </c>
      <c r="F86">
        <f t="shared" si="23"/>
        <v>13.787021915150689</v>
      </c>
      <c r="G86">
        <f t="shared" si="24"/>
        <v>74.01471376574953</v>
      </c>
      <c r="H86">
        <f t="shared" si="18"/>
        <v>91.49271383158539</v>
      </c>
      <c r="I86">
        <f t="shared" si="19"/>
        <v>-60.227691850598845</v>
      </c>
      <c r="J86">
        <f t="shared" si="25"/>
        <v>1.5554060314359959</v>
      </c>
      <c r="K86">
        <f t="shared" si="26"/>
        <v>0.12693042693319814</v>
      </c>
      <c r="L86">
        <f t="shared" si="20"/>
        <v>-42.85923819660411</v>
      </c>
      <c r="M86">
        <f t="shared" si="21"/>
        <v>7.324166545004573</v>
      </c>
      <c r="O86">
        <v>0.95</v>
      </c>
    </row>
    <row r="87" spans="1:15" ht="15">
      <c r="A87">
        <f t="shared" si="14"/>
        <v>85</v>
      </c>
      <c r="B87">
        <f t="shared" si="22"/>
        <v>248.17510793705526</v>
      </c>
      <c r="C87">
        <f t="shared" si="15"/>
        <v>196.5295964711871</v>
      </c>
      <c r="D87">
        <f t="shared" si="16"/>
        <v>40.91672612856373</v>
      </c>
      <c r="E87">
        <f t="shared" si="17"/>
        <v>86.22069908638991</v>
      </c>
      <c r="F87">
        <f t="shared" si="23"/>
        <v>15.310383365870983</v>
      </c>
      <c r="G87">
        <f t="shared" si="24"/>
        <v>76.68317983647677</v>
      </c>
      <c r="H87">
        <f t="shared" si="18"/>
        <v>93.93342744106884</v>
      </c>
      <c r="I87">
        <f t="shared" si="19"/>
        <v>-61.372796470605785</v>
      </c>
      <c r="J87">
        <f t="shared" si="25"/>
        <v>1.5529896612894427</v>
      </c>
      <c r="K87">
        <f t="shared" si="26"/>
        <v>0.13414322501021136</v>
      </c>
      <c r="L87">
        <f t="shared" si="20"/>
        <v>-42.28791597520066</v>
      </c>
      <c r="M87">
        <f t="shared" si="21"/>
        <v>7.71272835467893</v>
      </c>
      <c r="O87">
        <v>0.95</v>
      </c>
    </row>
    <row r="88" spans="1:15" ht="15">
      <c r="A88">
        <f t="shared" si="14"/>
        <v>86</v>
      </c>
      <c r="B88">
        <f t="shared" si="22"/>
        <v>262.29422521553494</v>
      </c>
      <c r="C88">
        <f t="shared" si="15"/>
        <v>207.58195470582757</v>
      </c>
      <c r="D88">
        <f t="shared" si="16"/>
        <v>43.316519376676844</v>
      </c>
      <c r="E88">
        <f t="shared" si="17"/>
        <v>88.31014576791354</v>
      </c>
      <c r="F88">
        <f t="shared" si="23"/>
        <v>16.861459513481638</v>
      </c>
      <c r="G88">
        <f t="shared" si="24"/>
        <v>79.40002673514469</v>
      </c>
      <c r="H88">
        <f t="shared" si="18"/>
        <v>96.41848341992696</v>
      </c>
      <c r="I88">
        <f t="shared" si="19"/>
        <v>-62.53856722166306</v>
      </c>
      <c r="J88">
        <f t="shared" si="25"/>
        <v>1.5505242655132436</v>
      </c>
      <c r="K88">
        <f t="shared" si="26"/>
        <v>0.14148699275193455</v>
      </c>
      <c r="L88">
        <f t="shared" si="20"/>
        <v>-41.70621291021959</v>
      </c>
      <c r="M88">
        <f t="shared" si="21"/>
        <v>8.108337652013418</v>
      </c>
      <c r="O88">
        <v>0.95</v>
      </c>
    </row>
    <row r="89" spans="1:15" ht="15">
      <c r="A89">
        <f t="shared" si="14"/>
        <v>87</v>
      </c>
      <c r="B89">
        <f t="shared" si="22"/>
        <v>276.6700526287549</v>
      </c>
      <c r="C89">
        <f t="shared" si="15"/>
        <v>218.83526827379424</v>
      </c>
      <c r="D89">
        <f t="shared" si="16"/>
        <v>45.7599672416511</v>
      </c>
      <c r="E89">
        <f t="shared" si="17"/>
        <v>90.43759110696084</v>
      </c>
      <c r="F89">
        <f t="shared" si="23"/>
        <v>18.440771889951193</v>
      </c>
      <c r="G89">
        <f t="shared" si="24"/>
        <v>82.1661675684707</v>
      </c>
      <c r="H89">
        <f t="shared" si="18"/>
        <v>98.9487176037083</v>
      </c>
      <c r="I89">
        <f t="shared" si="19"/>
        <v>-63.725395678519504</v>
      </c>
      <c r="J89">
        <f t="shared" si="25"/>
        <v>1.5480090095090606</v>
      </c>
      <c r="K89">
        <f t="shared" si="26"/>
        <v>0.14896419418790147</v>
      </c>
      <c r="L89">
        <f t="shared" si="20"/>
        <v>-41.11393324874766</v>
      </c>
      <c r="M89">
        <f t="shared" si="21"/>
        <v>8.511126496747465</v>
      </c>
      <c r="O89">
        <v>0.95</v>
      </c>
    </row>
    <row r="90" spans="1:15" ht="15">
      <c r="A90">
        <f t="shared" si="14"/>
        <v>88</v>
      </c>
      <c r="B90">
        <f t="shared" si="22"/>
        <v>291.30743094388663</v>
      </c>
      <c r="C90">
        <f t="shared" si="15"/>
        <v>230.2933265789442</v>
      </c>
      <c r="D90">
        <f t="shared" si="16"/>
        <v>48.24789292398586</v>
      </c>
      <c r="E90">
        <f t="shared" si="17"/>
        <v>92.60375164510528</v>
      </c>
      <c r="F90">
        <f t="shared" si="23"/>
        <v>20.048852206584435</v>
      </c>
      <c r="G90">
        <f t="shared" si="24"/>
        <v>84.98253352519318</v>
      </c>
      <c r="H90">
        <f t="shared" si="18"/>
        <v>101.52498191341903</v>
      </c>
      <c r="I90">
        <f t="shared" si="19"/>
        <v>-64.93368131860873</v>
      </c>
      <c r="J90">
        <f t="shared" si="25"/>
        <v>1.545443045565618</v>
      </c>
      <c r="K90">
        <f t="shared" si="26"/>
        <v>0.15657734543672053</v>
      </c>
      <c r="L90">
        <f t="shared" si="20"/>
        <v>-40.5108775484766</v>
      </c>
      <c r="M90">
        <f t="shared" si="21"/>
        <v>8.92123026831375</v>
      </c>
      <c r="O90">
        <v>0.95</v>
      </c>
    </row>
    <row r="91" spans="1:15" ht="15">
      <c r="A91">
        <f t="shared" si="14"/>
        <v>89</v>
      </c>
      <c r="B91">
        <f t="shared" si="22"/>
        <v>306.2112898294266</v>
      </c>
      <c r="C91">
        <f t="shared" si="15"/>
        <v>241.95998855724977</v>
      </c>
      <c r="D91">
        <f t="shared" si="16"/>
        <v>50.78113442244775</v>
      </c>
      <c r="E91">
        <f t="shared" si="17"/>
        <v>94.80935695533324</v>
      </c>
      <c r="F91">
        <f t="shared" si="23"/>
        <v>21.686242017121966</v>
      </c>
      <c r="G91">
        <f t="shared" si="24"/>
        <v>87.85007306754912</v>
      </c>
      <c r="H91">
        <f t="shared" si="18"/>
        <v>104.14814397969003</v>
      </c>
      <c r="I91">
        <f t="shared" si="19"/>
        <v>-66.16383105042715</v>
      </c>
      <c r="J91">
        <f t="shared" si="25"/>
        <v>1.5428255097681574</v>
      </c>
      <c r="K91">
        <f t="shared" si="26"/>
        <v>0.16432901010552092</v>
      </c>
      <c r="L91">
        <f t="shared" si="20"/>
        <v>-39.89684270751317</v>
      </c>
      <c r="M91">
        <f t="shared" si="21"/>
        <v>9.33878702435679</v>
      </c>
      <c r="O91">
        <v>0.95</v>
      </c>
    </row>
    <row r="92" spans="1:15" ht="15">
      <c r="A92">
        <f t="shared" si="14"/>
        <v>90</v>
      </c>
      <c r="B92">
        <f t="shared" si="22"/>
        <v>321.3866488846037</v>
      </c>
      <c r="C92">
        <f t="shared" si="15"/>
        <v>253.83918352862153</v>
      </c>
      <c r="D92">
        <f t="shared" si="16"/>
        <v>53.36054495119191</v>
      </c>
      <c r="E92">
        <f t="shared" si="17"/>
        <v>97.05514989124507</v>
      </c>
      <c r="F92">
        <f t="shared" si="23"/>
        <v>23.353492783115758</v>
      </c>
      <c r="G92">
        <f t="shared" si="24"/>
        <v>90.76975197554366</v>
      </c>
      <c r="H92">
        <f t="shared" si="18"/>
        <v>106.81908727552839</v>
      </c>
      <c r="I92">
        <f t="shared" si="19"/>
        <v>-67.4162591924279</v>
      </c>
      <c r="J92">
        <f t="shared" si="25"/>
        <v>1.5401555210387325</v>
      </c>
      <c r="K92">
        <f t="shared" si="26"/>
        <v>0.17222179885675679</v>
      </c>
      <c r="L92">
        <f t="shared" si="20"/>
        <v>-39.27162191954622</v>
      </c>
      <c r="M92">
        <f t="shared" si="21"/>
        <v>9.763937384283324</v>
      </c>
      <c r="O92">
        <v>0.95</v>
      </c>
    </row>
    <row r="93" spans="1:15" ht="15">
      <c r="A93">
        <f t="shared" si="14"/>
        <v>91</v>
      </c>
      <c r="B93">
        <f t="shared" si="22"/>
        <v>336.83861917863055</v>
      </c>
      <c r="C93">
        <f t="shared" si="15"/>
        <v>265.9349124130431</v>
      </c>
      <c r="D93">
        <f t="shared" si="16"/>
        <v>55.98699326042548</v>
      </c>
      <c r="E93">
        <f t="shared" si="17"/>
        <v>99.34188683846064</v>
      </c>
      <c r="F93">
        <f t="shared" si="23"/>
        <v>25.05116603033146</v>
      </c>
      <c r="G93">
        <f t="shared" si="24"/>
        <v>93.74255360669999</v>
      </c>
      <c r="H93">
        <f t="shared" si="18"/>
        <v>109.53871137542731</v>
      </c>
      <c r="I93">
        <f t="shared" si="19"/>
        <v>-68.69138757636853</v>
      </c>
      <c r="J93">
        <f t="shared" si="25"/>
        <v>1.5374321806774387</v>
      </c>
      <c r="K93">
        <f t="shared" si="26"/>
        <v>0.18025836997265474</v>
      </c>
      <c r="L93">
        <f t="shared" si="20"/>
        <v>-38.635004609839854</v>
      </c>
      <c r="M93">
        <f t="shared" si="21"/>
        <v>10.196824536966673</v>
      </c>
      <c r="O93">
        <v>0.95</v>
      </c>
    </row>
    <row r="94" spans="1:15" ht="15">
      <c r="A94">
        <f t="shared" si="14"/>
        <v>92</v>
      </c>
      <c r="B94">
        <f t="shared" si="22"/>
        <v>352.5724049355607</v>
      </c>
      <c r="C94">
        <f t="shared" si="15"/>
        <v>278.2512490521492</v>
      </c>
      <c r="D94">
        <f t="shared" si="16"/>
        <v>58.66136393689942</v>
      </c>
      <c r="E94">
        <f t="shared" si="17"/>
        <v>101.67033796960465</v>
      </c>
      <c r="F94">
        <f t="shared" si="23"/>
        <v>26.779833530982813</v>
      </c>
      <c r="G94">
        <f t="shared" si="24"/>
        <v>96.76947921135448</v>
      </c>
      <c r="H94">
        <f t="shared" si="18"/>
        <v>112.30793224908786</v>
      </c>
      <c r="I94">
        <f t="shared" si="19"/>
        <v>-69.98964568037167</v>
      </c>
      <c r="J94">
        <f t="shared" si="25"/>
        <v>1.5346545720210119</v>
      </c>
      <c r="K94">
        <f t="shared" si="26"/>
        <v>0.18844143017507514</v>
      </c>
      <c r="L94">
        <f t="shared" si="20"/>
        <v>-37.98677636567635</v>
      </c>
      <c r="M94">
        <f t="shared" si="21"/>
        <v>10.63759427948321</v>
      </c>
      <c r="O94">
        <v>0.95</v>
      </c>
    </row>
    <row r="95" spans="1:15" ht="15">
      <c r="A95">
        <f t="shared" si="14"/>
        <v>93</v>
      </c>
      <c r="B95">
        <f t="shared" si="22"/>
        <v>368.5933052782816</v>
      </c>
      <c r="C95">
        <f t="shared" si="15"/>
        <v>290.7923415750645</v>
      </c>
      <c r="D95">
        <f t="shared" si="16"/>
        <v>61.384557703758624</v>
      </c>
      <c r="E95">
        <f t="shared" si="17"/>
        <v>104.04128750376599</v>
      </c>
      <c r="F95">
        <f t="shared" si="23"/>
        <v>28.54007749461644</v>
      </c>
      <c r="G95">
        <f t="shared" si="24"/>
        <v>99.85154826606946</v>
      </c>
      <c r="H95">
        <f t="shared" si="18"/>
        <v>115.1276825676874</v>
      </c>
      <c r="I95">
        <f t="shared" si="19"/>
        <v>-71.31147077145302</v>
      </c>
      <c r="J95">
        <f t="shared" si="25"/>
        <v>1.531821760124889</v>
      </c>
      <c r="K95">
        <f t="shared" si="26"/>
        <v>0.1967737355189034</v>
      </c>
      <c r="L95">
        <f t="shared" si="20"/>
        <v>-37.32671886447028</v>
      </c>
      <c r="M95">
        <f t="shared" si="21"/>
        <v>11.086395063921415</v>
      </c>
      <c r="O95">
        <v>0.95</v>
      </c>
    </row>
    <row r="96" spans="1:15" ht="15">
      <c r="A96">
        <f t="shared" si="14"/>
        <v>94</v>
      </c>
      <c r="B96">
        <f t="shared" si="22"/>
        <v>384.90671601113604</v>
      </c>
      <c r="C96">
        <f t="shared" si="15"/>
        <v>303.5624137939868</v>
      </c>
      <c r="D96">
        <f t="shared" si="16"/>
        <v>64.15749172436419</v>
      </c>
      <c r="E96">
        <f t="shared" si="17"/>
        <v>106.45553397063657</v>
      </c>
      <c r="F96">
        <f t="shared" si="23"/>
        <v>30.332490763796457</v>
      </c>
      <c r="G96">
        <f t="shared" si="24"/>
        <v>102.98979881607448</v>
      </c>
      <c r="H96">
        <f t="shared" si="18"/>
        <v>117.99891201746573</v>
      </c>
      <c r="I96">
        <f t="shared" si="19"/>
        <v>-72.65730805227803</v>
      </c>
      <c r="J96">
        <f t="shared" si="25"/>
        <v>1.5289327914462452</v>
      </c>
      <c r="K96">
        <f t="shared" si="26"/>
        <v>0.20525809231590647</v>
      </c>
      <c r="L96">
        <f t="shared" si="20"/>
        <v>-36.65460980031651</v>
      </c>
      <c r="M96">
        <f t="shared" si="21"/>
        <v>11.543378046829162</v>
      </c>
      <c r="O96">
        <v>0.95</v>
      </c>
    </row>
    <row r="97" spans="1:15" ht="15">
      <c r="A97">
        <f t="shared" si="14"/>
        <v>95</v>
      </c>
      <c r="B97">
        <f t="shared" si="22"/>
        <v>401.51813143670955</v>
      </c>
      <c r="C97">
        <f t="shared" si="15"/>
        <v>316.5657666263981</v>
      </c>
      <c r="D97">
        <f t="shared" si="16"/>
        <v>66.98109991130286</v>
      </c>
      <c r="E97">
        <f t="shared" si="17"/>
        <v>108.9138904794579</v>
      </c>
      <c r="F97">
        <f t="shared" si="23"/>
        <v>32.15767701367392</v>
      </c>
      <c r="G97">
        <f t="shared" si="24"/>
        <v>106.18528782466083</v>
      </c>
      <c r="H97">
        <f t="shared" si="18"/>
        <v>120.92258761944842</v>
      </c>
      <c r="I97">
        <f t="shared" si="19"/>
        <v>-74.02761081098691</v>
      </c>
      <c r="J97">
        <f t="shared" si="25"/>
        <v>1.5259866935224842</v>
      </c>
      <c r="K97">
        <f t="shared" si="26"/>
        <v>0.21389735807883997</v>
      </c>
      <c r="L97">
        <f t="shared" si="20"/>
        <v>-35.97022280913694</v>
      </c>
      <c r="M97">
        <f t="shared" si="21"/>
        <v>12.008697139990517</v>
      </c>
      <c r="O97">
        <v>0.95</v>
      </c>
    </row>
    <row r="98" spans="1:15" ht="15">
      <c r="A98">
        <f t="shared" si="14"/>
        <v>96</v>
      </c>
      <c r="B98">
        <f t="shared" si="22"/>
        <v>418.43314620617195</v>
      </c>
      <c r="C98">
        <f t="shared" si="15"/>
        <v>329.8067795435129</v>
      </c>
      <c r="D98">
        <f t="shared" si="16"/>
        <v>69.85633324095193</v>
      </c>
      <c r="E98">
        <f t="shared" si="17"/>
        <v>111.41718499287455</v>
      </c>
      <c r="F98">
        <f t="shared" si="23"/>
        <v>34.01625095527824</v>
      </c>
      <c r="G98">
        <f t="shared" si="24"/>
        <v>109.43909152911354</v>
      </c>
      <c r="H98">
        <f t="shared" si="18"/>
        <v>123.89969405510571</v>
      </c>
      <c r="I98">
        <f t="shared" si="19"/>
        <v>-75.4228405738353</v>
      </c>
      <c r="J98">
        <f t="shared" si="25"/>
        <v>1.5229824746437648</v>
      </c>
      <c r="K98">
        <f t="shared" si="26"/>
        <v>0.2226944424835986</v>
      </c>
      <c r="L98">
        <f t="shared" si="20"/>
        <v>-35.273327392446674</v>
      </c>
      <c r="M98">
        <f t="shared" si="21"/>
        <v>12.48250906223116</v>
      </c>
      <c r="O98">
        <v>0.95</v>
      </c>
    </row>
    <row r="99" spans="1:15" ht="15">
      <c r="A99">
        <f t="shared" si="14"/>
        <v>97</v>
      </c>
      <c r="B99">
        <f t="shared" si="22"/>
        <v>435.6574572035041</v>
      </c>
      <c r="C99">
        <f t="shared" si="15"/>
        <v>343.2899120452461</v>
      </c>
      <c r="D99">
        <f t="shared" si="16"/>
        <v>72.7841600737699</v>
      </c>
      <c r="E99">
        <f t="shared" si="17"/>
        <v>113.96626060578829</v>
      </c>
      <c r="F99">
        <f t="shared" si="23"/>
        <v>35.9088385425425</v>
      </c>
      <c r="G99">
        <f t="shared" si="24"/>
        <v>112.75230580317482</v>
      </c>
      <c r="H99">
        <f t="shared" si="18"/>
        <v>126.93123399798188</v>
      </c>
      <c r="I99">
        <f t="shared" si="19"/>
        <v>-76.84346726063232</v>
      </c>
      <c r="J99">
        <f t="shared" si="25"/>
        <v>1.5199191235191445</v>
      </c>
      <c r="K99">
        <f t="shared" si="26"/>
        <v>0.23165230834912526</v>
      </c>
      <c r="L99">
        <f t="shared" si="20"/>
        <v>-34.56368883972385</v>
      </c>
      <c r="M99">
        <f t="shared" si="21"/>
        <v>12.964973392193585</v>
      </c>
      <c r="O99">
        <v>0.95</v>
      </c>
    </row>
    <row r="100" spans="1:15" ht="15">
      <c r="A100">
        <f t="shared" si="14"/>
        <v>98</v>
      </c>
      <c r="B100">
        <f t="shared" si="22"/>
        <v>453.19686546417205</v>
      </c>
      <c r="C100">
        <f t="shared" si="15"/>
        <v>357.01970516214396</v>
      </c>
      <c r="D100">
        <f t="shared" si="16"/>
        <v>75.7655664804362</v>
      </c>
      <c r="E100">
        <f t="shared" si="17"/>
        <v>116.56197582930827</v>
      </c>
      <c r="F100">
        <f t="shared" si="23"/>
        <v>37.836077183118945</v>
      </c>
      <c r="G100">
        <f t="shared" si="24"/>
        <v>116.1260465261293</v>
      </c>
      <c r="H100">
        <f t="shared" si="18"/>
        <v>130.0182284513889</v>
      </c>
      <c r="I100">
        <f t="shared" si="19"/>
        <v>-78.28996934301036</v>
      </c>
      <c r="J100">
        <f t="shared" si="25"/>
        <v>1.5167956089361494</v>
      </c>
      <c r="K100">
        <f t="shared" si="26"/>
        <v>0.24077397263526162</v>
      </c>
      <c r="L100">
        <f t="shared" si="20"/>
        <v>-33.84106814936081</v>
      </c>
      <c r="M100">
        <f t="shared" si="21"/>
        <v>13.456252622080626</v>
      </c>
      <c r="O100">
        <v>0.95</v>
      </c>
    </row>
    <row r="101" spans="1:15" ht="15">
      <c r="A101">
        <f t="shared" si="14"/>
        <v>99</v>
      </c>
      <c r="B101">
        <f t="shared" si="22"/>
        <v>471.05727812887807</v>
      </c>
      <c r="C101">
        <f t="shared" si="15"/>
        <v>371.00078298477405</v>
      </c>
      <c r="D101">
        <f t="shared" si="16"/>
        <v>78.80155657395309</v>
      </c>
      <c r="E101">
        <f t="shared" si="17"/>
        <v>119.20520487989148</v>
      </c>
      <c r="F101">
        <f t="shared" si="23"/>
        <v>39.79861595305246</v>
      </c>
      <c r="G101">
        <f t="shared" si="24"/>
        <v>119.5614499586278</v>
      </c>
      <c r="H101">
        <f t="shared" si="18"/>
        <v>133.16171709227376</v>
      </c>
      <c r="I101">
        <f t="shared" si="19"/>
        <v>-79.76283400557534</v>
      </c>
      <c r="J101">
        <f t="shared" si="25"/>
        <v>1.5136108794136383</v>
      </c>
      <c r="K101">
        <f t="shared" si="26"/>
        <v>0.2500625074588413</v>
      </c>
      <c r="L101">
        <f t="shared" si="20"/>
        <v>-33.10522194816974</v>
      </c>
      <c r="M101">
        <f t="shared" si="21"/>
        <v>13.956512212382279</v>
      </c>
      <c r="O101">
        <v>0.95</v>
      </c>
    </row>
    <row r="102" spans="1:15" ht="15">
      <c r="A102">
        <f t="shared" si="14"/>
        <v>100</v>
      </c>
      <c r="B102">
        <f t="shared" si="22"/>
        <v>489.24471043304334</v>
      </c>
      <c r="C102">
        <f t="shared" si="15"/>
        <v>385.23785422108546</v>
      </c>
      <c r="D102">
        <f t="shared" si="16"/>
        <v>81.89315284782332</v>
      </c>
      <c r="E102">
        <f t="shared" si="17"/>
        <v>121.8968379737728</v>
      </c>
      <c r="F102">
        <f t="shared" si="23"/>
        <v>41.79711581538348</v>
      </c>
      <c r="G102">
        <f t="shared" si="24"/>
        <v>123.05967312537534</v>
      </c>
      <c r="H102">
        <f t="shared" si="18"/>
        <v>136.36275862137444</v>
      </c>
      <c r="I102">
        <f t="shared" si="19"/>
        <v>-81.26255730999186</v>
      </c>
      <c r="J102">
        <f t="shared" si="25"/>
        <v>1.5103638628478395</v>
      </c>
      <c r="K102">
        <f t="shared" si="26"/>
        <v>0.2595210411283587</v>
      </c>
      <c r="L102">
        <f t="shared" si="20"/>
        <v>-32.35590240941656</v>
      </c>
      <c r="M102">
        <f t="shared" si="21"/>
        <v>14.465920647601635</v>
      </c>
      <c r="O102">
        <v>0.95</v>
      </c>
    </row>
    <row r="103" spans="1:15" ht="15">
      <c r="A103">
        <f t="shared" si="14"/>
        <v>101</v>
      </c>
      <c r="B103">
        <f t="shared" si="22"/>
        <v>507.7652877326897</v>
      </c>
      <c r="C103">
        <f t="shared" si="15"/>
        <v>399.7357137822628</v>
      </c>
      <c r="D103">
        <f t="shared" si="16"/>
        <v>85.04139652041665</v>
      </c>
      <c r="E103">
        <f t="shared" si="17"/>
        <v>124.63778162678186</v>
      </c>
      <c r="F103">
        <f t="shared" si="23"/>
        <v>43.832249842753754</v>
      </c>
      <c r="G103">
        <f t="shared" si="24"/>
        <v>126.62189420481081</v>
      </c>
      <c r="H103">
        <f t="shared" si="18"/>
        <v>139.6224311197815</v>
      </c>
      <c r="I103">
        <f t="shared" si="19"/>
        <v>-82.78964436205706</v>
      </c>
      <c r="J103">
        <f t="shared" si="25"/>
        <v>1.5070534661514414</v>
      </c>
      <c r="K103">
        <f t="shared" si="26"/>
        <v>0.269152759197561</v>
      </c>
      <c r="L103">
        <f t="shared" si="20"/>
        <v>-31.592857169354602</v>
      </c>
      <c r="M103">
        <f t="shared" si="21"/>
        <v>14.984649492999651</v>
      </c>
      <c r="O103">
        <v>0.95</v>
      </c>
    </row>
    <row r="104" spans="1:15" ht="15">
      <c r="A104">
        <f t="shared" si="14"/>
        <v>102</v>
      </c>
      <c r="B104">
        <f t="shared" si="22"/>
        <v>526.6252475674042</v>
      </c>
      <c r="C104">
        <f t="shared" si="15"/>
        <v>414.4992443976089</v>
      </c>
      <c r="D104">
        <f t="shared" si="16"/>
        <v>88.24734788564218</v>
      </c>
      <c r="E104">
        <f t="shared" si="17"/>
        <v>127.42895895964921</v>
      </c>
      <c r="F104">
        <f t="shared" si="23"/>
        <v>45.904703444089996</v>
      </c>
      <c r="G104">
        <f t="shared" si="24"/>
        <v>130.24931292591026</v>
      </c>
      <c r="H104">
        <f t="shared" si="18"/>
        <v>142.94183241202646</v>
      </c>
      <c r="I104">
        <f t="shared" si="19"/>
        <v>-84.34460948182027</v>
      </c>
      <c r="J104">
        <f t="shared" si="25"/>
        <v>1.5036785748856134</v>
      </c>
      <c r="K104">
        <f t="shared" si="26"/>
        <v>0.2789609055383164</v>
      </c>
      <c r="L104">
        <f t="shared" si="20"/>
        <v>-30.815829242231075</v>
      </c>
      <c r="M104">
        <f t="shared" si="21"/>
        <v>15.51287345237725</v>
      </c>
      <c r="O104">
        <v>0.95</v>
      </c>
    </row>
    <row r="105" spans="1:15" ht="15">
      <c r="A105">
        <f t="shared" si="14"/>
        <v>103</v>
      </c>
      <c r="B105">
        <f t="shared" si="22"/>
        <v>545.8309417610801</v>
      </c>
      <c r="C105">
        <f t="shared" si="15"/>
        <v>429.533418258999</v>
      </c>
      <c r="D105">
        <f t="shared" si="16"/>
        <v>91.51208667004389</v>
      </c>
      <c r="E105">
        <f t="shared" si="17"/>
        <v>130.27131000890395</v>
      </c>
      <c r="F105">
        <f t="shared" si="23"/>
        <v>48.01517459544171</v>
      </c>
      <c r="G105">
        <f t="shared" si="24"/>
        <v>133.94315097224677</v>
      </c>
      <c r="H105">
        <f t="shared" si="18"/>
        <v>146.322080435818</v>
      </c>
      <c r="I105">
        <f t="shared" si="19"/>
        <v>-85.92797637680506</v>
      </c>
      <c r="J105">
        <f t="shared" si="25"/>
        <v>1.5002380528848334</v>
      </c>
      <c r="K105">
        <f t="shared" si="26"/>
        <v>0.2889487834331205</v>
      </c>
      <c r="L105">
        <f t="shared" si="20"/>
        <v>-30.024556933736903</v>
      </c>
      <c r="M105">
        <f t="shared" si="21"/>
        <v>16.050770426914056</v>
      </c>
      <c r="O105">
        <v>0.95</v>
      </c>
    </row>
    <row r="106" spans="1:15" ht="15">
      <c r="A106">
        <f t="shared" si="14"/>
        <v>104</v>
      </c>
      <c r="B106">
        <f t="shared" si="22"/>
        <v>565.3888385611417</v>
      </c>
      <c r="C106">
        <f t="shared" si="15"/>
        <v>444.84329869546053</v>
      </c>
      <c r="D106">
        <f t="shared" si="16"/>
        <v>94.83671239644018</v>
      </c>
      <c r="E106">
        <f t="shared" si="17"/>
        <v>133.16579204346743</v>
      </c>
      <c r="F106">
        <f t="shared" si="23"/>
        <v>50.1643740750507</v>
      </c>
      <c r="G106">
        <f t="shared" si="24"/>
        <v>137.70465239344347</v>
      </c>
      <c r="H106">
        <f t="shared" si="18"/>
        <v>149.7643136185517</v>
      </c>
      <c r="I106">
        <f t="shared" si="19"/>
        <v>-87.54027831839277</v>
      </c>
      <c r="J106">
        <f t="shared" si="25"/>
        <v>1.4967307418743974</v>
      </c>
      <c r="K106">
        <f t="shared" si="26"/>
        <v>0.2991197566876094</v>
      </c>
      <c r="L106">
        <f t="shared" si="20"/>
        <v>-29.218773752870504</v>
      </c>
      <c r="M106">
        <f t="shared" si="21"/>
        <v>16.598521575084277</v>
      </c>
      <c r="O106">
        <v>0.95</v>
      </c>
    </row>
    <row r="107" spans="1:15" ht="15">
      <c r="A107">
        <f t="shared" si="14"/>
        <v>105</v>
      </c>
      <c r="B107">
        <f t="shared" si="22"/>
        <v>585.3055248169754</v>
      </c>
      <c r="C107">
        <f t="shared" si="15"/>
        <v>460.4340418784437</v>
      </c>
      <c r="D107">
        <f t="shared" si="16"/>
        <v>98.22234475422968</v>
      </c>
      <c r="E107">
        <f t="shared" si="17"/>
        <v>136.11337988704992</v>
      </c>
      <c r="F107">
        <f t="shared" si="23"/>
        <v>52.353025702732026</v>
      </c>
      <c r="G107">
        <f t="shared" si="24"/>
        <v>141.53508402415824</v>
      </c>
      <c r="H107">
        <f t="shared" si="18"/>
        <v>153.26969126071893</v>
      </c>
      <c r="I107">
        <f t="shared" si="19"/>
        <v>-89.18205832142621</v>
      </c>
      <c r="J107">
        <f t="shared" si="25"/>
        <v>1.4931554610804794</v>
      </c>
      <c r="K107">
        <f t="shared" si="26"/>
        <v>0.30947725076345184</v>
      </c>
      <c r="L107">
        <f t="shared" si="20"/>
        <v>-28.398208322187145</v>
      </c>
      <c r="M107">
        <f t="shared" si="21"/>
        <v>17.156311373669013</v>
      </c>
      <c r="O107">
        <v>0.95</v>
      </c>
    </row>
    <row r="108" spans="1:15" ht="15">
      <c r="A108">
        <f t="shared" si="14"/>
        <v>106</v>
      </c>
      <c r="B108">
        <f t="shared" si="22"/>
        <v>605.5877081982972</v>
      </c>
      <c r="C108">
        <f t="shared" si="15"/>
        <v>476.3108985583546</v>
      </c>
      <c r="D108">
        <f t="shared" si="16"/>
        <v>101.67012397648772</v>
      </c>
      <c r="E108">
        <f t="shared" si="17"/>
        <v>139.11506624645887</v>
      </c>
      <c r="F108">
        <f t="shared" si="23"/>
        <v>54.5818665836462</v>
      </c>
      <c r="G108">
        <f t="shared" si="24"/>
        <v>145.4357359107405</v>
      </c>
      <c r="H108">
        <f t="shared" si="18"/>
        <v>156.83939392634488</v>
      </c>
      <c r="I108">
        <f t="shared" si="19"/>
        <v>-90.8538693270943</v>
      </c>
      <c r="J108">
        <f t="shared" si="25"/>
        <v>1.4895110068326136</v>
      </c>
      <c r="K108">
        <f t="shared" si="26"/>
        <v>0.3200247539320057</v>
      </c>
      <c r="L108">
        <f t="shared" si="20"/>
        <v>-27.56258428640234</v>
      </c>
      <c r="M108">
        <f t="shared" si="21"/>
        <v>17.724327679886017</v>
      </c>
      <c r="O108">
        <v>0.95</v>
      </c>
    </row>
    <row r="109" spans="1:15" ht="15">
      <c r="A109">
        <f t="shared" si="14"/>
        <v>107</v>
      </c>
      <c r="B109">
        <f t="shared" si="22"/>
        <v>626.2422194542069</v>
      </c>
      <c r="C109">
        <f t="shared" si="15"/>
        <v>492.4792158329386</v>
      </c>
      <c r="D109">
        <f t="shared" si="16"/>
        <v>105.18121122398115</v>
      </c>
      <c r="E109">
        <f t="shared" si="17"/>
        <v>142.171862045929</v>
      </c>
      <c r="F109">
        <f t="shared" si="23"/>
        <v>56.85164735654549</v>
      </c>
      <c r="G109">
        <f t="shared" si="24"/>
        <v>149.40792174570524</v>
      </c>
      <c r="H109">
        <f t="shared" si="18"/>
        <v>160.4746238405872</v>
      </c>
      <c r="I109">
        <f t="shared" si="19"/>
        <v>-92.55627438915974</v>
      </c>
      <c r="J109">
        <f t="shared" si="25"/>
        <v>1.485796152158463</v>
      </c>
      <c r="K109">
        <f t="shared" si="26"/>
        <v>0.3307658184491236</v>
      </c>
      <c r="L109">
        <f t="shared" si="20"/>
        <v>-26.711620219319002</v>
      </c>
      <c r="M109">
        <f t="shared" si="21"/>
        <v>18.30276179465821</v>
      </c>
      <c r="O109">
        <v>0.95</v>
      </c>
    </row>
    <row r="110" spans="1:15" ht="15">
      <c r="A110">
        <f t="shared" si="14"/>
        <v>108</v>
      </c>
      <c r="B110">
        <f t="shared" si="22"/>
        <v>647.276014713689</v>
      </c>
      <c r="C110">
        <f t="shared" si="15"/>
        <v>508.94443894810735</v>
      </c>
      <c r="D110">
        <f t="shared" si="16"/>
        <v>108.75678897623042</v>
      </c>
      <c r="E110">
        <f t="shared" si="17"/>
        <v>145.28479676758732</v>
      </c>
      <c r="F110">
        <f t="shared" si="23"/>
        <v>59.16313244657751</v>
      </c>
      <c r="G110">
        <f t="shared" si="24"/>
        <v>153.45297931016873</v>
      </c>
      <c r="H110">
        <f t="shared" si="18"/>
        <v>164.17660529462862</v>
      </c>
      <c r="I110">
        <f t="shared" si="19"/>
        <v>-94.28984686359122</v>
      </c>
      <c r="J110">
        <f t="shared" si="25"/>
        <v>1.482009646370738</v>
      </c>
      <c r="K110">
        <f t="shared" si="26"/>
        <v>0.3417040617515051</v>
      </c>
      <c r="L110">
        <f t="shared" si="20"/>
        <v>-25.84502952904694</v>
      </c>
      <c r="M110">
        <f t="shared" si="21"/>
        <v>18.89180852704129</v>
      </c>
      <c r="O110">
        <v>0.95</v>
      </c>
    </row>
    <row r="111" spans="1:15" ht="15">
      <c r="A111">
        <f t="shared" si="14"/>
        <v>109</v>
      </c>
      <c r="B111">
        <f t="shared" si="22"/>
        <v>668.6961778283338</v>
      </c>
      <c r="C111">
        <f t="shared" si="15"/>
        <v>525.7121131318172</v>
      </c>
      <c r="D111">
        <f t="shared" si="16"/>
        <v>112.39806142975036</v>
      </c>
      <c r="E111">
        <f t="shared" si="17"/>
        <v>148.45491879816686</v>
      </c>
      <c r="F111">
        <f t="shared" si="23"/>
        <v>61.51710032273125</v>
      </c>
      <c r="G111">
        <f t="shared" si="24"/>
        <v>157.5722709243966</v>
      </c>
      <c r="H111">
        <f t="shared" si="18"/>
        <v>167.946585058</v>
      </c>
      <c r="I111">
        <f t="shared" si="19"/>
        <v>-96.05517060166535</v>
      </c>
      <c r="J111">
        <f t="shared" si="25"/>
        <v>1.4781502146461258</v>
      </c>
      <c r="K111">
        <f t="shared" si="26"/>
        <v>0.3528431676749991</v>
      </c>
      <c r="L111">
        <f t="shared" si="20"/>
        <v>-24.96252036148337</v>
      </c>
      <c r="M111">
        <f t="shared" si="21"/>
        <v>19.491666259833153</v>
      </c>
      <c r="O111">
        <v>0.95</v>
      </c>
    </row>
    <row r="112" spans="1:15" ht="15">
      <c r="A112">
        <f t="shared" si="14"/>
        <v>110</v>
      </c>
      <c r="B112">
        <f t="shared" si="22"/>
        <v>690.509922758069</v>
      </c>
      <c r="C112">
        <f t="shared" si="15"/>
        <v>542.7878854616156</v>
      </c>
      <c r="D112">
        <f t="shared" si="16"/>
        <v>116.10625490360448</v>
      </c>
      <c r="E112">
        <f t="shared" si="17"/>
        <v>151.68329578208733</v>
      </c>
      <c r="F112">
        <f t="shared" si="23"/>
        <v>63.914343760012514</v>
      </c>
      <c r="G112">
        <f t="shared" si="24"/>
        <v>161.76718390661517</v>
      </c>
      <c r="H112">
        <f t="shared" si="18"/>
        <v>171.78583279847362</v>
      </c>
      <c r="I112">
        <f t="shared" si="19"/>
        <v>-97.85284014660266</v>
      </c>
      <c r="J112">
        <f t="shared" si="25"/>
        <v>1.4742165575960922</v>
      </c>
      <c r="K112">
        <f t="shared" si="26"/>
        <v>0.36418688769526486</v>
      </c>
      <c r="L112">
        <f t="shared" si="20"/>
        <v>-24.063795502020184</v>
      </c>
      <c r="M112">
        <f t="shared" si="21"/>
        <v>20.102537016386293</v>
      </c>
      <c r="O112">
        <v>0.95</v>
      </c>
    </row>
    <row r="113" spans="1:15" ht="15">
      <c r="A113">
        <f t="shared" si="14"/>
        <v>111</v>
      </c>
      <c r="B113">
        <f t="shared" si="22"/>
        <v>712.7245960007049</v>
      </c>
      <c r="C113">
        <f t="shared" si="15"/>
        <v>560.1775067664867</v>
      </c>
      <c r="D113">
        <f t="shared" si="16"/>
        <v>119.88261825240856</v>
      </c>
      <c r="E113">
        <f t="shared" si="17"/>
        <v>154.97101498101983</v>
      </c>
      <c r="F113">
        <f t="shared" si="23"/>
        <v>66.3556701064367</v>
      </c>
      <c r="G113">
        <f t="shared" si="24"/>
        <v>166.03913104024062</v>
      </c>
      <c r="H113">
        <f t="shared" si="18"/>
        <v>175.69564150966633</v>
      </c>
      <c r="I113">
        <f t="shared" si="19"/>
        <v>-99.68346093380391</v>
      </c>
      <c r="J113">
        <f t="shared" si="25"/>
        <v>1.4702073508294053</v>
      </c>
      <c r="K113">
        <f t="shared" si="26"/>
        <v>0.37573904219121157</v>
      </c>
      <c r="L113">
        <f t="shared" si="20"/>
        <v>-23.148552275448083</v>
      </c>
      <c r="M113">
        <f t="shared" si="21"/>
        <v>20.724626528646496</v>
      </c>
      <c r="O113">
        <v>0.95</v>
      </c>
    </row>
    <row r="114" spans="1:15" ht="15">
      <c r="A114">
        <f t="shared" si="14"/>
        <v>112</v>
      </c>
      <c r="B114">
        <f t="shared" si="22"/>
        <v>735.3476790661111</v>
      </c>
      <c r="C114">
        <f t="shared" si="15"/>
        <v>577.8868335636319</v>
      </c>
      <c r="D114">
        <f t="shared" si="16"/>
        <v>123.72842328692349</v>
      </c>
      <c r="E114">
        <f t="shared" si="17"/>
        <v>158.3191836400583</v>
      </c>
      <c r="F114">
        <f t="shared" si="23"/>
        <v>68.84190155492912</v>
      </c>
      <c r="G114">
        <f t="shared" si="24"/>
        <v>170.38955104968338</v>
      </c>
      <c r="H114">
        <f t="shared" si="18"/>
        <v>179.67732794649862</v>
      </c>
      <c r="I114">
        <f t="shared" si="19"/>
        <v>-101.54764949475425</v>
      </c>
      <c r="J114">
        <f t="shared" si="25"/>
        <v>1.4661212445062388</v>
      </c>
      <c r="K114">
        <f t="shared" si="26"/>
        <v>0.3875035217316394</v>
      </c>
      <c r="L114">
        <f t="shared" si="20"/>
        <v>-22.216482444019334</v>
      </c>
      <c r="M114">
        <f t="shared" si="21"/>
        <v>21.358144306440323</v>
      </c>
      <c r="O114">
        <v>0.95</v>
      </c>
    </row>
    <row r="115" spans="1:15" ht="15">
      <c r="A115">
        <f t="shared" si="14"/>
        <v>113</v>
      </c>
      <c r="B115">
        <f t="shared" si="22"/>
        <v>758.3867909958594</v>
      </c>
      <c r="C115">
        <f t="shared" si="15"/>
        <v>595.9218300308444</v>
      </c>
      <c r="D115">
        <f t="shared" si="16"/>
        <v>127.64496520237836</v>
      </c>
      <c r="E115">
        <f t="shared" si="17"/>
        <v>161.7289293606201</v>
      </c>
      <c r="F115">
        <f t="shared" si="23"/>
        <v>71.37387542022434</v>
      </c>
      <c r="G115">
        <f t="shared" si="24"/>
        <v>174.81990908488814</v>
      </c>
      <c r="H115">
        <f t="shared" si="18"/>
        <v>183.7322330686548</v>
      </c>
      <c r="I115">
        <f t="shared" si="19"/>
        <v>-103.4460336646638</v>
      </c>
      <c r="J115">
        <f t="shared" si="25"/>
        <v>1.4619568628837025</v>
      </c>
      <c r="K115">
        <f t="shared" si="26"/>
        <v>0.39948428838551786</v>
      </c>
      <c r="L115">
        <f t="shared" si="20"/>
        <v>-21.267272103639698</v>
      </c>
      <c r="M115">
        <f t="shared" si="21"/>
        <v>22.003303708034707</v>
      </c>
      <c r="O115">
        <v>0.95</v>
      </c>
    </row>
    <row r="116" spans="1:15" ht="15">
      <c r="A116">
        <f t="shared" si="14"/>
        <v>114</v>
      </c>
      <c r="B116">
        <f t="shared" si="22"/>
        <v>781.8496909291789</v>
      </c>
      <c r="C116">
        <f t="shared" si="15"/>
        <v>614.2885700151356</v>
      </c>
      <c r="D116">
        <f t="shared" si="16"/>
        <v>131.63356301466814</v>
      </c>
      <c r="E116">
        <f t="shared" si="17"/>
        <v>165.20140048020158</v>
      </c>
      <c r="F116">
        <f t="shared" si="23"/>
        <v>73.9524444208578</v>
      </c>
      <c r="G116">
        <f t="shared" si="24"/>
        <v>179.33169721477293</v>
      </c>
      <c r="H116">
        <f t="shared" si="18"/>
        <v>187.86172249219393</v>
      </c>
      <c r="I116">
        <f t="shared" si="19"/>
        <v>-105.37925279391513</v>
      </c>
      <c r="J116">
        <f t="shared" si="25"/>
        <v>1.4577128038526481</v>
      </c>
      <c r="K116">
        <f t="shared" si="26"/>
        <v>0.4116853770563421</v>
      </c>
      <c r="L116">
        <f t="shared" si="20"/>
        <v>-20.30060157815069</v>
      </c>
      <c r="M116">
        <f t="shared" si="21"/>
        <v>22.66032201199235</v>
      </c>
      <c r="O116">
        <v>0.95</v>
      </c>
    </row>
    <row r="117" spans="1:15" ht="15">
      <c r="A117">
        <f aca="true" t="shared" si="27" ref="A117:A125">A116+1</f>
        <v>115</v>
      </c>
      <c r="B117">
        <f t="shared" si="22"/>
        <v>805.7442807160901</v>
      </c>
      <c r="C117">
        <f t="shared" si="15"/>
        <v>632.9932390782946</v>
      </c>
      <c r="D117">
        <f t="shared" si="16"/>
        <v>135.69556000457322</v>
      </c>
      <c r="E117">
        <f t="shared" si="17"/>
        <v>168.73776645911653</v>
      </c>
      <c r="F117">
        <f t="shared" si="23"/>
        <v>76.57847696634461</v>
      </c>
      <c r="G117">
        <f t="shared" si="24"/>
        <v>183.92643492973238</v>
      </c>
      <c r="H117">
        <f t="shared" si="18"/>
        <v>192.06718694946426</v>
      </c>
      <c r="I117">
        <f t="shared" si="19"/>
        <v>-107.34795796338777</v>
      </c>
      <c r="J117">
        <f t="shared" si="25"/>
        <v>1.453387638465593</v>
      </c>
      <c r="K117">
        <f t="shared" si="26"/>
        <v>0.42411089684101505</v>
      </c>
      <c r="L117">
        <f t="shared" si="20"/>
        <v>-19.31614531166872</v>
      </c>
      <c r="M117">
        <f t="shared" si="21"/>
        <v>23.32942049034773</v>
      </c>
      <c r="O117">
        <v>0.95</v>
      </c>
    </row>
    <row r="118" spans="1:15" ht="15">
      <c r="A118">
        <f t="shared" si="27"/>
        <v>116</v>
      </c>
      <c r="B118">
        <f t="shared" si="22"/>
        <v>830.0786075785965</v>
      </c>
      <c r="C118">
        <f t="shared" si="15"/>
        <v>652.0421365800652</v>
      </c>
      <c r="D118">
        <f t="shared" si="16"/>
        <v>139.83232417015023</v>
      </c>
      <c r="E118">
        <f t="shared" si="17"/>
        <v>172.3392182743478</v>
      </c>
      <c r="F118">
        <f t="shared" si="23"/>
        <v>79.25285744964238</v>
      </c>
      <c r="G118">
        <f t="shared" si="24"/>
        <v>188.60566965337594</v>
      </c>
      <c r="H118">
        <f t="shared" si="18"/>
        <v>196.35004275747522</v>
      </c>
      <c r="I118">
        <f t="shared" si="19"/>
        <v>-109.35281220373356</v>
      </c>
      <c r="J118">
        <f t="shared" si="25"/>
        <v>1.448979910455604</v>
      </c>
      <c r="K118">
        <f t="shared" si="26"/>
        <v>0.4367650324137149</v>
      </c>
      <c r="L118">
        <f t="shared" si="20"/>
        <v>-18.313571758943908</v>
      </c>
      <c r="M118">
        <f t="shared" si="21"/>
        <v>24.010824483127436</v>
      </c>
      <c r="O118">
        <v>0.95</v>
      </c>
    </row>
    <row r="119" spans="1:15" ht="15">
      <c r="A119">
        <f t="shared" si="27"/>
        <v>117</v>
      </c>
      <c r="B119">
        <f t="shared" si="22"/>
        <v>854.8608668208295</v>
      </c>
      <c r="C119">
        <f t="shared" si="15"/>
        <v>671.4416777996472</v>
      </c>
      <c r="D119">
        <f t="shared" si="16"/>
        <v>144.04524868744548</v>
      </c>
      <c r="E119">
        <f t="shared" si="17"/>
        <v>176.00696882064457</v>
      </c>
      <c r="F119">
        <f t="shared" si="23"/>
        <v>81.9764865449965</v>
      </c>
      <c r="G119">
        <f t="shared" si="24"/>
        <v>193.37097726367185</v>
      </c>
      <c r="H119">
        <f t="shared" si="18"/>
        <v>200.71173229488508</v>
      </c>
      <c r="I119">
        <f t="shared" si="19"/>
        <v>-111.39449071867534</v>
      </c>
      <c r="J119">
        <f t="shared" si="25"/>
        <v>1.44448813574598</v>
      </c>
      <c r="K119">
        <f t="shared" si="26"/>
        <v>0.44965204543521337</v>
      </c>
      <c r="L119">
        <f t="shared" si="20"/>
        <v>-17.29254327370279</v>
      </c>
      <c r="M119">
        <f t="shared" si="21"/>
        <v>24.704763474240508</v>
      </c>
      <c r="O119">
        <v>0.95</v>
      </c>
    </row>
    <row r="120" spans="1:15" ht="15">
      <c r="A120">
        <f t="shared" si="27"/>
        <v>118</v>
      </c>
      <c r="B120">
        <f t="shared" si="22"/>
        <v>880.0994045890618</v>
      </c>
      <c r="C120">
        <f t="shared" si="15"/>
        <v>691.1983960962317</v>
      </c>
      <c r="D120">
        <f t="shared" si="16"/>
        <v>148.33575237968898</v>
      </c>
      <c r="E120">
        <f t="shared" si="17"/>
        <v>179.74225331900055</v>
      </c>
      <c r="F120">
        <f t="shared" si="23"/>
        <v>84.75028151126807</v>
      </c>
      <c r="G120">
        <f t="shared" si="24"/>
        <v>198.2239626236736</v>
      </c>
      <c r="H120">
        <f t="shared" si="18"/>
        <v>205.15372448776517</v>
      </c>
      <c r="I120">
        <f t="shared" si="19"/>
        <v>-113.47368111240553</v>
      </c>
      <c r="J120">
        <f t="shared" si="25"/>
        <v>1.4399108019505649</v>
      </c>
      <c r="K120">
        <f t="shared" si="26"/>
        <v>0.46277627598811827</v>
      </c>
      <c r="L120">
        <f t="shared" si="20"/>
        <v>-16.2527159949351</v>
      </c>
      <c r="M120">
        <f t="shared" si="21"/>
        <v>25.41147116876462</v>
      </c>
      <c r="O120">
        <v>0.95</v>
      </c>
    </row>
    <row r="121" spans="1:15" ht="15">
      <c r="A121">
        <f t="shared" si="27"/>
        <v>119</v>
      </c>
      <c r="B121">
        <f t="shared" si="22"/>
        <v>905.8027206825155</v>
      </c>
      <c r="C121">
        <f t="shared" si="15"/>
        <v>711.3189451093014</v>
      </c>
      <c r="D121">
        <f t="shared" si="16"/>
        <v>152.70528019512312</v>
      </c>
      <c r="E121">
        <f t="shared" si="17"/>
        <v>183.54632973265052</v>
      </c>
      <c r="F121">
        <f t="shared" si="23"/>
        <v>87.57517650084684</v>
      </c>
      <c r="G121">
        <f t="shared" si="24"/>
        <v>203.1662601220068</v>
      </c>
      <c r="H121">
        <f t="shared" si="18"/>
        <v>209.67751530430363</v>
      </c>
      <c r="I121">
        <f t="shared" si="19"/>
        <v>-115.59108362115997</v>
      </c>
      <c r="J121">
        <f t="shared" si="25"/>
        <v>1.4352463678645282</v>
      </c>
      <c r="K121">
        <f t="shared" si="26"/>
        <v>0.47614214403852606</v>
      </c>
      <c r="L121">
        <f t="shared" si="20"/>
        <v>-15.193739731089408</v>
      </c>
      <c r="M121">
        <f t="shared" si="21"/>
        <v>26.131185571653106</v>
      </c>
      <c r="O121">
        <v>0.95</v>
      </c>
    </row>
    <row r="122" spans="1:15" ht="15">
      <c r="A122">
        <f t="shared" si="27"/>
        <v>120</v>
      </c>
      <c r="B122">
        <f t="shared" si="22"/>
        <v>931.9794714159148</v>
      </c>
      <c r="C122">
        <f t="shared" si="15"/>
        <v>731.8101009994339</v>
      </c>
      <c r="D122">
        <f t="shared" si="16"/>
        <v>157.15530369363086</v>
      </c>
      <c r="E122">
        <f t="shared" si="17"/>
        <v>187.42047919072553</v>
      </c>
      <c r="F122">
        <f t="shared" si="23"/>
        <v>90.4521228742531</v>
      </c>
      <c r="G122">
        <f t="shared" si="24"/>
        <v>208.19953422329908</v>
      </c>
      <c r="H122">
        <f t="shared" si="18"/>
        <v>214.28462825861595</v>
      </c>
      <c r="I122">
        <f t="shared" si="19"/>
        <v>-117.74741134904598</v>
      </c>
      <c r="J122">
        <f t="shared" si="25"/>
        <v>1.4304932629454363</v>
      </c>
      <c r="K122">
        <f t="shared" si="26"/>
        <v>0.48975415092457436</v>
      </c>
      <c r="L122">
        <f t="shared" si="20"/>
        <v>-14.115257842135065</v>
      </c>
      <c r="M122">
        <f t="shared" si="21"/>
        <v>26.864149067890423</v>
      </c>
      <c r="O122">
        <v>0.95</v>
      </c>
    </row>
    <row r="123" spans="1:15" ht="15">
      <c r="A123">
        <f t="shared" si="27"/>
        <v>121</v>
      </c>
      <c r="B123">
        <f t="shared" si="22"/>
        <v>958.6384725347442</v>
      </c>
      <c r="C123">
        <f t="shared" si="15"/>
        <v>752.6787647303671</v>
      </c>
      <c r="D123">
        <f t="shared" si="16"/>
        <v>161.68732154232396</v>
      </c>
      <c r="E123">
        <f t="shared" si="17"/>
        <v>191.36600641970915</v>
      </c>
      <c r="F123">
        <f t="shared" si="23"/>
        <v>93.3820895205346</v>
      </c>
      <c r="G123">
        <f t="shared" si="24"/>
        <v>213.32548002873813</v>
      </c>
      <c r="H123">
        <f t="shared" si="18"/>
        <v>218.97661492383148</v>
      </c>
      <c r="I123">
        <f t="shared" si="19"/>
        <v>-119.94339050820352</v>
      </c>
      <c r="J123">
        <f t="shared" si="25"/>
        <v>1.4256498867844432</v>
      </c>
      <c r="K123">
        <f t="shared" si="26"/>
        <v>0.5036168808723971</v>
      </c>
      <c r="L123">
        <f t="shared" si="20"/>
        <v>-13.016907119454345</v>
      </c>
      <c r="M123">
        <f t="shared" si="21"/>
        <v>27.610608504122325</v>
      </c>
      <c r="O123">
        <v>0.95</v>
      </c>
    </row>
    <row r="124" spans="1:15" ht="15">
      <c r="A124">
        <f t="shared" si="27"/>
        <v>122</v>
      </c>
      <c r="B124">
        <f t="shared" si="22"/>
        <v>985.7887021841968</v>
      </c>
      <c r="C124">
        <f t="shared" si="15"/>
        <v>773.9319643930892</v>
      </c>
      <c r="D124">
        <f t="shared" si="16"/>
        <v>166.30286002026094</v>
      </c>
      <c r="E124">
        <f t="shared" si="17"/>
        <v>195.38424018284016</v>
      </c>
      <c r="F124">
        <f t="shared" si="23"/>
        <v>96.36606318356584</v>
      </c>
      <c r="G124">
        <f t="shared" si="24"/>
        <v>218.54582384694623</v>
      </c>
      <c r="H124">
        <f t="shared" si="18"/>
        <v>223.75505545462914</v>
      </c>
      <c r="I124">
        <f t="shared" si="19"/>
        <v>-122.17976066338039</v>
      </c>
      <c r="J124">
        <f t="shared" si="25"/>
        <v>1.4207146085674205</v>
      </c>
      <c r="K124">
        <f t="shared" si="26"/>
        <v>0.5177350025399924</v>
      </c>
      <c r="L124">
        <f t="shared" si="20"/>
        <v>-11.898317663521539</v>
      </c>
      <c r="M124">
        <f t="shared" si="21"/>
        <v>28.370815271788985</v>
      </c>
      <c r="O124">
        <v>0.95</v>
      </c>
    </row>
    <row r="125" spans="1:15" ht="15">
      <c r="A125">
        <f t="shared" si="27"/>
        <v>123</v>
      </c>
      <c r="B125">
        <f t="shared" si="22"/>
        <v>1013.4393039328099</v>
      </c>
      <c r="C125">
        <f t="shared" si="15"/>
        <v>795.5768575727416</v>
      </c>
      <c r="D125">
        <f t="shared" si="16"/>
        <v>171.00347353246215</v>
      </c>
      <c r="E125">
        <f t="shared" si="17"/>
        <v>199.47653372760968</v>
      </c>
      <c r="F125">
        <f t="shared" si="23"/>
        <v>99.40504879436055</v>
      </c>
      <c r="G125">
        <f t="shared" si="24"/>
        <v>223.8623237753646</v>
      </c>
      <c r="H125">
        <f t="shared" si="18"/>
        <v>228.62155911939766</v>
      </c>
      <c r="I125">
        <f t="shared" si="19"/>
        <v>-124.45727498100403</v>
      </c>
      <c r="J125">
        <f t="shared" si="25"/>
        <v>1.4156857665258478</v>
      </c>
      <c r="K125">
        <f t="shared" si="26"/>
        <v>0.5321132705895233</v>
      </c>
      <c r="L125">
        <f t="shared" si="20"/>
        <v>-10.759112759329355</v>
      </c>
      <c r="M125">
        <f t="shared" si="21"/>
        <v>29.145025391787982</v>
      </c>
      <c r="O125">
        <v>0.95</v>
      </c>
    </row>
    <row r="126" spans="1:15" ht="15">
      <c r="A126">
        <f>A125+1</f>
        <v>124</v>
      </c>
      <c r="B126">
        <f t="shared" si="22"/>
        <v>1041.5995898518095</v>
      </c>
      <c r="C126">
        <f t="shared" si="15"/>
        <v>817.6207337591286</v>
      </c>
      <c r="D126">
        <f t="shared" si="16"/>
        <v>175.79074513339793</v>
      </c>
      <c r="E126">
        <f t="shared" si="17"/>
        <v>203.64426524150392</v>
      </c>
      <c r="F126">
        <f t="shared" si="23"/>
        <v>102.5000698095086</v>
      </c>
      <c r="G126">
        <f t="shared" si="24"/>
        <v>229.27677029234195</v>
      </c>
      <c r="H126">
        <f t="shared" si="18"/>
        <v>233.57776484220037</v>
      </c>
      <c r="I126">
        <f t="shared" si="19"/>
        <v>-126.77670048283335</v>
      </c>
      <c r="J126">
        <f t="shared" si="25"/>
        <v>1.4105616673772754</v>
      </c>
      <c r="K126">
        <f t="shared" si="26"/>
        <v>0.5467565272885795</v>
      </c>
      <c r="L126">
        <f t="shared" si="20"/>
        <v>-9.598908749519524</v>
      </c>
      <c r="M126">
        <f t="shared" si="21"/>
        <v>29.93349960069645</v>
      </c>
      <c r="O126">
        <v>0.95</v>
      </c>
    </row>
    <row r="127" spans="1:15" ht="15">
      <c r="A127">
        <f>A126+1</f>
        <v>125</v>
      </c>
      <c r="B127">
        <f t="shared" si="22"/>
        <v>1070.279043651197</v>
      </c>
      <c r="C127">
        <f t="shared" si="15"/>
        <v>840.0710168016468</v>
      </c>
      <c r="D127">
        <f t="shared" si="16"/>
        <v>180.66628706012327</v>
      </c>
      <c r="E127">
        <f t="shared" si="17"/>
        <v>207.88883831614507</v>
      </c>
      <c r="F127">
        <f t="shared" si="23"/>
        <v>105.6521685558513</v>
      </c>
      <c r="G127">
        <f t="shared" si="24"/>
        <v>234.7909868601285</v>
      </c>
      <c r="H127">
        <f t="shared" si="18"/>
        <v>238.62534175472672</v>
      </c>
      <c r="I127">
        <f t="shared" si="19"/>
        <v>-129.1388183042772</v>
      </c>
      <c r="J127">
        <f t="shared" si="25"/>
        <v>1.405340585755174</v>
      </c>
      <c r="K127">
        <f t="shared" si="26"/>
        <v>0.5616697041409433</v>
      </c>
      <c r="L127">
        <f t="shared" si="20"/>
        <v>-8.417314905176454</v>
      </c>
      <c r="M127">
        <f t="shared" si="21"/>
        <v>30.73650343858165</v>
      </c>
      <c r="O127">
        <v>0.95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E1">
      <selection activeCell="C7" sqref="C7"/>
    </sheetView>
  </sheetViews>
  <sheetFormatPr defaultColWidth="9.140625" defaultRowHeight="15"/>
  <cols>
    <col min="2" max="2" width="17.28125" style="0" customWidth="1"/>
    <col min="3" max="3" width="18.5742187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3.7109375" style="0" customWidth="1"/>
    <col min="8" max="8" width="10.8515625" style="0" customWidth="1"/>
    <col min="9" max="9" width="15.28125" style="0" customWidth="1"/>
    <col min="10" max="10" width="18.140625" style="0" customWidth="1"/>
    <col min="11" max="11" width="20.7109375" style="0" customWidth="1"/>
    <col min="12" max="12" width="14.140625" style="0" customWidth="1"/>
    <col min="13" max="13" width="13.57421875" style="0" customWidth="1"/>
  </cols>
  <sheetData>
    <row r="1" spans="1:15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10</v>
      </c>
      <c r="K1" t="s">
        <v>11</v>
      </c>
      <c r="L1" t="s">
        <v>13</v>
      </c>
      <c r="M1" t="s">
        <v>14</v>
      </c>
      <c r="N1" t="s">
        <v>8</v>
      </c>
      <c r="O1" t="s">
        <v>9</v>
      </c>
    </row>
    <row r="2" spans="1:15" ht="15">
      <c r="A2">
        <v>0</v>
      </c>
      <c r="B2">
        <v>500</v>
      </c>
      <c r="C2">
        <f>$N$2+O2*(B2-H2)-125*K2</f>
        <v>341.75</v>
      </c>
      <c r="D2">
        <f>0.3*B2-250*K2</f>
        <v>137.5</v>
      </c>
      <c r="E2">
        <f>50+0.2*B2-100*K2</f>
        <v>145</v>
      </c>
      <c r="F2">
        <v>30</v>
      </c>
      <c r="G2">
        <v>100</v>
      </c>
      <c r="H2">
        <f>50+0.15*B2+50*K2</f>
        <v>127.5</v>
      </c>
      <c r="I2">
        <f>F2-G2</f>
        <v>-70</v>
      </c>
      <c r="J2">
        <v>2</v>
      </c>
      <c r="K2">
        <v>0.05</v>
      </c>
      <c r="L2">
        <f>B2-H2-C2</f>
        <v>30.75</v>
      </c>
      <c r="M2">
        <f>H2-E2</f>
        <v>-17.5</v>
      </c>
      <c r="N2">
        <v>50</v>
      </c>
      <c r="O2">
        <v>0.8</v>
      </c>
    </row>
    <row r="3" spans="1:15" ht="15">
      <c r="A3">
        <f>A2+1</f>
        <v>1</v>
      </c>
      <c r="B3">
        <f>C2+D2+E2+F2-G2</f>
        <v>554.25</v>
      </c>
      <c r="C3">
        <f aca="true" t="shared" si="0" ref="C3:C66">$N$2+O3*(B3-H3)-125*K3</f>
        <v>340.82200000000006</v>
      </c>
      <c r="D3">
        <f aca="true" t="shared" si="1" ref="D3:D66">0.3*B3-250*K3</f>
        <v>96.47500000000001</v>
      </c>
      <c r="E3">
        <f aca="true" t="shared" si="2" ref="E3:E66">50+0.2*B3-100*K3</f>
        <v>132.93</v>
      </c>
      <c r="F3">
        <f>0.1*B3-10*J3-0.1*(F2-G2)</f>
        <v>41.349000000000004</v>
      </c>
      <c r="G3">
        <f>0.1*B3+200*K3+20*J3+0.1*(F2-G2)</f>
        <v>146.41700000000003</v>
      </c>
      <c r="H3">
        <f aca="true" t="shared" si="3" ref="H3:H66">50+0.15*B3+50*K3</f>
        <v>147.0975</v>
      </c>
      <c r="I3">
        <f aca="true" t="shared" si="4" ref="I3:I66">F3-G3</f>
        <v>-105.06800000000003</v>
      </c>
      <c r="J3">
        <f>J2+0.0001*(F2-G2)+0.5*(K3-K2)</f>
        <v>2.1076</v>
      </c>
      <c r="K3">
        <f>0.0005*B2+0.0001*J2+0.0002*E2</f>
        <v>0.2792</v>
      </c>
      <c r="L3">
        <f aca="true" t="shared" si="5" ref="L3:L66">B3-H3-C3</f>
        <v>66.33049999999997</v>
      </c>
      <c r="M3">
        <f aca="true" t="shared" si="6" ref="M3:M66">H3-E3</f>
        <v>14.16749999999999</v>
      </c>
      <c r="O3">
        <v>0.8</v>
      </c>
    </row>
    <row r="4" spans="1:15" ht="15">
      <c r="A4">
        <f aca="true" t="shared" si="7" ref="A4:A20">A3+1</f>
        <v>2</v>
      </c>
      <c r="B4">
        <f aca="true" t="shared" si="8" ref="B4:B67">C3+D3+E3+F3-G3</f>
        <v>465.1590000000001</v>
      </c>
      <c r="C4">
        <f t="shared" si="0"/>
        <v>276.16102960000006</v>
      </c>
      <c r="D4">
        <f t="shared" si="1"/>
        <v>63.56726000000002</v>
      </c>
      <c r="E4">
        <f t="shared" si="2"/>
        <v>112.63962400000003</v>
      </c>
      <c r="F4">
        <f aca="true" t="shared" si="9" ref="F4:F67">0.1*B4-10*J4-0.1*(F3-G3)</f>
        <v>35.92815920000002</v>
      </c>
      <c r="G4">
        <f aca="true" t="shared" si="10" ref="G4:G67">0.1*B4+200*K4+20*J4+0.1*(F3-G3)</f>
        <v>138.9825336</v>
      </c>
      <c r="H4">
        <f t="shared" si="3"/>
        <v>134.969938</v>
      </c>
      <c r="I4">
        <f t="shared" si="4"/>
        <v>-103.0543744</v>
      </c>
      <c r="J4">
        <f aca="true" t="shared" si="11" ref="J4:J67">J3+0.0001*(F3-G3)+0.5*(K4-K3)</f>
        <v>2.1094540800000003</v>
      </c>
      <c r="K4">
        <f aca="true" t="shared" si="12" ref="K4:K67">0.0005*B3+0.0001*J3+0.0002*E3</f>
        <v>0.30392176</v>
      </c>
      <c r="L4">
        <f t="shared" si="5"/>
        <v>54.02803240000003</v>
      </c>
      <c r="M4">
        <f t="shared" si="6"/>
        <v>22.330313999999987</v>
      </c>
      <c r="O4">
        <v>0.8</v>
      </c>
    </row>
    <row r="5" spans="1:15" ht="15">
      <c r="A5">
        <f t="shared" si="7"/>
        <v>3</v>
      </c>
      <c r="B5">
        <f t="shared" si="8"/>
        <v>349.31353920000015</v>
      </c>
      <c r="C5">
        <f t="shared" si="0"/>
        <v>205.40567557168012</v>
      </c>
      <c r="D5">
        <f t="shared" si="1"/>
        <v>40.964469208000025</v>
      </c>
      <c r="E5">
        <f t="shared" si="2"/>
        <v>94.33087081920002</v>
      </c>
      <c r="F5">
        <f t="shared" si="9"/>
        <v>24.48832188336001</v>
      </c>
      <c r="G5">
        <f t="shared" si="10"/>
        <v>117.18652947488003</v>
      </c>
      <c r="H5">
        <f t="shared" si="3"/>
        <v>115.16294939040002</v>
      </c>
      <c r="I5">
        <f t="shared" si="4"/>
        <v>-92.69820759152003</v>
      </c>
      <c r="J5">
        <f t="shared" si="11"/>
        <v>2.0748469476640006</v>
      </c>
      <c r="K5">
        <f t="shared" si="12"/>
        <v>0.2553183702080001</v>
      </c>
      <c r="L5">
        <f t="shared" si="5"/>
        <v>28.744914237920028</v>
      </c>
      <c r="M5">
        <f t="shared" si="6"/>
        <v>20.8320785712</v>
      </c>
      <c r="O5">
        <v>0.8</v>
      </c>
    </row>
    <row r="6" spans="1:15" ht="15">
      <c r="A6">
        <f t="shared" si="7"/>
        <v>4</v>
      </c>
      <c r="B6">
        <f t="shared" si="8"/>
        <v>248.00280800736016</v>
      </c>
      <c r="C6">
        <f t="shared" si="0"/>
        <v>146.67638874933485</v>
      </c>
      <c r="D6">
        <f t="shared" si="1"/>
        <v>25.968235287556425</v>
      </c>
      <c r="E6">
        <f t="shared" si="2"/>
        <v>80.22751875561138</v>
      </c>
      <c r="F6">
        <f t="shared" si="9"/>
        <v>13.722269999586503</v>
      </c>
      <c r="G6">
        <f t="shared" si="10"/>
        <v>94.97220885390834</v>
      </c>
      <c r="H6">
        <f t="shared" si="3"/>
        <v>96.88694262403435</v>
      </c>
      <c r="I6">
        <f t="shared" si="4"/>
        <v>-81.24993885432184</v>
      </c>
      <c r="J6">
        <f t="shared" si="11"/>
        <v>2.034783156030152</v>
      </c>
      <c r="K6">
        <f t="shared" si="12"/>
        <v>0.19373042845860647</v>
      </c>
      <c r="L6">
        <f t="shared" si="5"/>
        <v>4.4394766339909495</v>
      </c>
      <c r="M6">
        <f t="shared" si="6"/>
        <v>16.659423868422962</v>
      </c>
      <c r="O6">
        <v>0.8</v>
      </c>
    </row>
    <row r="7" spans="1:15" ht="15">
      <c r="A7">
        <f t="shared" si="7"/>
        <v>5</v>
      </c>
      <c r="B7">
        <f t="shared" si="8"/>
        <v>171.62220393818086</v>
      </c>
      <c r="C7">
        <f t="shared" si="0"/>
        <v>103.5617849763461</v>
      </c>
      <c r="D7">
        <f t="shared" si="1"/>
        <v>16.424064663852924</v>
      </c>
      <c r="E7">
        <f t="shared" si="2"/>
        <v>70.29940218059565</v>
      </c>
      <c r="F7">
        <f t="shared" si="9"/>
        <v>5.288032869744077</v>
      </c>
      <c r="G7">
        <f t="shared" si="10"/>
        <v>77.08566654147936</v>
      </c>
      <c r="H7">
        <f t="shared" si="3"/>
        <v>82.75584989424739</v>
      </c>
      <c r="I7">
        <f t="shared" si="4"/>
        <v>-71.79763367173528</v>
      </c>
      <c r="J7">
        <f t="shared" si="11"/>
        <v>1.9999181409506193</v>
      </c>
      <c r="K7">
        <f t="shared" si="12"/>
        <v>0.14025038607040535</v>
      </c>
      <c r="L7">
        <f t="shared" si="5"/>
        <v>-14.695430932412634</v>
      </c>
      <c r="M7">
        <f t="shared" si="6"/>
        <v>12.456447713651741</v>
      </c>
      <c r="O7">
        <v>0.8</v>
      </c>
    </row>
    <row r="8" spans="1:15" ht="15">
      <c r="A8">
        <f t="shared" si="7"/>
        <v>6</v>
      </c>
      <c r="B8">
        <f t="shared" si="8"/>
        <v>118.48761814905941</v>
      </c>
      <c r="C8">
        <f t="shared" si="0"/>
        <v>74.05986959517514</v>
      </c>
      <c r="D8">
        <f t="shared" si="1"/>
        <v>10.528541889891667</v>
      </c>
      <c r="E8">
        <f t="shared" si="2"/>
        <v>63.690426207881416</v>
      </c>
      <c r="F8">
        <f t="shared" si="9"/>
        <v>-0.6979615344994841</v>
      </c>
      <c r="G8">
        <f t="shared" si="10"/>
        <v>64.13616672475123</v>
      </c>
      <c r="H8">
        <f t="shared" si="3"/>
        <v>72.77669143332415</v>
      </c>
      <c r="I8">
        <f t="shared" si="4"/>
        <v>-64.83412825925072</v>
      </c>
      <c r="J8">
        <f t="shared" si="11"/>
        <v>1.9726486716578955</v>
      </c>
      <c r="K8">
        <f t="shared" si="12"/>
        <v>0.10007097421930464</v>
      </c>
      <c r="L8">
        <f t="shared" si="5"/>
        <v>-28.348942879439875</v>
      </c>
      <c r="M8">
        <f t="shared" si="6"/>
        <v>9.08626522544273</v>
      </c>
      <c r="O8">
        <v>0.8</v>
      </c>
    </row>
    <row r="9" spans="1:15" ht="15">
      <c r="A9">
        <f t="shared" si="7"/>
        <v>7</v>
      </c>
      <c r="B9">
        <f t="shared" si="8"/>
        <v>83.44470943369751</v>
      </c>
      <c r="C9">
        <f t="shared" si="0"/>
        <v>54.83284114967446</v>
      </c>
      <c r="D9">
        <f t="shared" si="1"/>
        <v>6.988623034291308</v>
      </c>
      <c r="E9">
        <f t="shared" si="2"/>
        <v>59.47102596841232</v>
      </c>
      <c r="F9">
        <f t="shared" si="9"/>
        <v>-4.694309743844718</v>
      </c>
      <c r="G9">
        <f t="shared" si="10"/>
        <v>55.34127698037812</v>
      </c>
      <c r="H9">
        <f t="shared" si="3"/>
        <v>66.12566437421822</v>
      </c>
      <c r="I9">
        <f t="shared" si="4"/>
        <v>-60.03558672422284</v>
      </c>
      <c r="J9">
        <f t="shared" si="11"/>
        <v>1.952219351313954</v>
      </c>
      <c r="K9">
        <f t="shared" si="12"/>
        <v>0.07217915918327178</v>
      </c>
      <c r="L9">
        <f t="shared" si="5"/>
        <v>-37.513796090195164</v>
      </c>
      <c r="M9">
        <f t="shared" si="6"/>
        <v>6.654638405805898</v>
      </c>
      <c r="O9">
        <v>0.8</v>
      </c>
    </row>
    <row r="10" spans="1:15" ht="15">
      <c r="A10">
        <f t="shared" si="7"/>
        <v>8</v>
      </c>
      <c r="B10">
        <f t="shared" si="8"/>
        <v>61.25690342815526</v>
      </c>
      <c r="C10">
        <f t="shared" si="0"/>
        <v>42.775750326611245</v>
      </c>
      <c r="D10">
        <f t="shared" si="1"/>
        <v>4.924125567030924</v>
      </c>
      <c r="E10">
        <f t="shared" si="2"/>
        <v>56.870202501064796</v>
      </c>
      <c r="F10">
        <f t="shared" si="9"/>
        <v>-7.241072024489461</v>
      </c>
      <c r="G10">
        <f t="shared" si="10"/>
        <v>49.62513011898031</v>
      </c>
      <c r="H10">
        <f t="shared" si="3"/>
        <v>61.87912460650642</v>
      </c>
      <c r="I10">
        <f t="shared" si="4"/>
        <v>-56.86620214346977</v>
      </c>
      <c r="J10">
        <f t="shared" si="11"/>
        <v>1.9370321039727272</v>
      </c>
      <c r="K10">
        <f t="shared" si="12"/>
        <v>0.05381178184566262</v>
      </c>
      <c r="L10">
        <f t="shared" si="5"/>
        <v>-43.397971504962406</v>
      </c>
      <c r="M10">
        <f t="shared" si="6"/>
        <v>5.008922105441627</v>
      </c>
      <c r="O10">
        <v>0.8</v>
      </c>
    </row>
    <row r="11" spans="1:15" ht="15">
      <c r="A11">
        <f t="shared" si="7"/>
        <v>9</v>
      </c>
      <c r="B11">
        <f t="shared" si="8"/>
        <v>47.703876251237205</v>
      </c>
      <c r="C11">
        <f t="shared" si="0"/>
        <v>35.4762636057678</v>
      </c>
      <c r="D11">
        <f t="shared" si="1"/>
        <v>3.7621140191991973</v>
      </c>
      <c r="E11">
        <f t="shared" si="2"/>
        <v>55.32115570777866</v>
      </c>
      <c r="F11">
        <f t="shared" si="9"/>
        <v>-8.798369066008227</v>
      </c>
      <c r="G11">
        <f t="shared" si="10"/>
        <v>46.033760306672164</v>
      </c>
      <c r="H11">
        <f t="shared" si="3"/>
        <v>59.26539120891998</v>
      </c>
      <c r="I11">
        <f t="shared" si="4"/>
        <v>-54.83212937268039</v>
      </c>
      <c r="J11">
        <f t="shared" si="11"/>
        <v>1.9255376905478927</v>
      </c>
      <c r="K11">
        <f t="shared" si="12"/>
        <v>0.04219619542468786</v>
      </c>
      <c r="L11">
        <f t="shared" si="5"/>
        <v>-47.03777856345057</v>
      </c>
      <c r="M11">
        <f t="shared" si="6"/>
        <v>3.9442355011413213</v>
      </c>
      <c r="O11">
        <v>0.8</v>
      </c>
    </row>
    <row r="12" spans="1:15" ht="15">
      <c r="A12">
        <f t="shared" si="7"/>
        <v>10</v>
      </c>
      <c r="B12">
        <f t="shared" si="8"/>
        <v>39.727403960065246</v>
      </c>
      <c r="C12">
        <f t="shared" si="0"/>
        <v>31.221695391866557</v>
      </c>
      <c r="D12">
        <f t="shared" si="1"/>
        <v>3.1410404289622935</v>
      </c>
      <c r="E12">
        <f t="shared" si="2"/>
        <v>54.43460848839014</v>
      </c>
      <c r="F12">
        <f t="shared" si="9"/>
        <v>-9.709154080889387</v>
      </c>
      <c r="G12">
        <f t="shared" si="10"/>
        <v>43.84148689431221</v>
      </c>
      <c r="H12">
        <f t="shared" si="3"/>
        <v>57.714546745821245</v>
      </c>
      <c r="I12">
        <f t="shared" si="4"/>
        <v>-53.5506409752016</v>
      </c>
      <c r="J12">
        <f t="shared" si="11"/>
        <v>1.9165107414163953</v>
      </c>
      <c r="K12">
        <f t="shared" si="12"/>
        <v>0.035108723036229125</v>
      </c>
      <c r="L12">
        <f t="shared" si="5"/>
        <v>-49.20883817762255</v>
      </c>
      <c r="M12">
        <f t="shared" si="6"/>
        <v>3.2799382574311053</v>
      </c>
      <c r="O12">
        <v>0.8</v>
      </c>
    </row>
    <row r="13" spans="1:15" ht="15">
      <c r="A13">
        <f t="shared" si="7"/>
        <v>11</v>
      </c>
      <c r="B13">
        <f t="shared" si="8"/>
        <v>35.2467033340174</v>
      </c>
      <c r="C13">
        <f t="shared" si="0"/>
        <v>28.862282933076198</v>
      </c>
      <c r="D13">
        <f t="shared" si="1"/>
        <v>2.8384423122421474</v>
      </c>
      <c r="E13">
        <f t="shared" si="2"/>
        <v>53.95511319161825</v>
      </c>
      <c r="F13">
        <f t="shared" si="9"/>
        <v>-10.210990100844967</v>
      </c>
      <c r="G13">
        <f t="shared" si="10"/>
        <v>42.53951024978577</v>
      </c>
      <c r="H13">
        <f t="shared" si="3"/>
        <v>56.834119237695226</v>
      </c>
      <c r="I13">
        <f t="shared" si="4"/>
        <v>-52.75050035063074</v>
      </c>
      <c r="J13">
        <f t="shared" si="11"/>
        <v>1.9090724531766867</v>
      </c>
      <c r="K13">
        <f t="shared" si="12"/>
        <v>0.030942274751852288</v>
      </c>
      <c r="L13">
        <f t="shared" si="5"/>
        <v>-50.449698836754024</v>
      </c>
      <c r="M13">
        <f t="shared" si="6"/>
        <v>2.8790060460769737</v>
      </c>
      <c r="O13">
        <v>0.8</v>
      </c>
    </row>
    <row r="14" spans="1:15" ht="15">
      <c r="A14">
        <f t="shared" si="7"/>
        <v>12</v>
      </c>
      <c r="B14">
        <f t="shared" si="8"/>
        <v>32.90533808630585</v>
      </c>
      <c r="C14">
        <f t="shared" si="0"/>
        <v>27.65575844283073</v>
      </c>
      <c r="D14">
        <f t="shared" si="1"/>
        <v>2.720281038229251</v>
      </c>
      <c r="E14">
        <f t="shared" si="2"/>
        <v>53.720539462196164</v>
      </c>
      <c r="F14">
        <f t="shared" si="9"/>
        <v>-10.460705221716566</v>
      </c>
      <c r="G14">
        <f t="shared" si="10"/>
        <v>41.78911821451796</v>
      </c>
      <c r="H14">
        <f t="shared" si="3"/>
        <v>56.366064790478376</v>
      </c>
      <c r="I14">
        <f t="shared" si="4"/>
        <v>-52.24982343623453</v>
      </c>
      <c r="J14">
        <f t="shared" si="11"/>
        <v>1.9026289065410225</v>
      </c>
      <c r="K14">
        <f t="shared" si="12"/>
        <v>0.02860528155065002</v>
      </c>
      <c r="L14">
        <f t="shared" si="5"/>
        <v>-51.11648514700325</v>
      </c>
      <c r="M14">
        <f t="shared" si="6"/>
        <v>2.6455253282822113</v>
      </c>
      <c r="O14">
        <v>0.8</v>
      </c>
    </row>
    <row r="15" spans="1:15" ht="15">
      <c r="A15">
        <f t="shared" si="7"/>
        <v>13</v>
      </c>
      <c r="B15">
        <f t="shared" si="8"/>
        <v>31.84675550702162</v>
      </c>
      <c r="C15">
        <f t="shared" si="0"/>
        <v>27.136932173444066</v>
      </c>
      <c r="D15">
        <f t="shared" si="1"/>
        <v>2.7072666955449183</v>
      </c>
      <c r="E15">
        <f t="shared" si="2"/>
        <v>53.6306471187797</v>
      </c>
      <c r="F15">
        <f t="shared" si="9"/>
        <v>-10.558290139026354</v>
      </c>
      <c r="G15">
        <f t="shared" si="10"/>
        <v>41.3729972390319</v>
      </c>
      <c r="H15">
        <f t="shared" si="3"/>
        <v>56.14636531736556</v>
      </c>
      <c r="I15">
        <f t="shared" si="4"/>
        <v>-51.93128737805826</v>
      </c>
      <c r="J15">
        <f t="shared" si="11"/>
        <v>1.8967948033351971</v>
      </c>
      <c r="K15">
        <f t="shared" si="12"/>
        <v>0.027387039826246264</v>
      </c>
      <c r="L15">
        <f t="shared" si="5"/>
        <v>-51.436541983788004</v>
      </c>
      <c r="M15">
        <f t="shared" si="6"/>
        <v>2.5157181985858585</v>
      </c>
      <c r="O15">
        <v>0.8</v>
      </c>
    </row>
    <row r="16" spans="1:15" ht="15">
      <c r="A16">
        <f t="shared" si="7"/>
        <v>14</v>
      </c>
      <c r="B16">
        <f t="shared" si="8"/>
        <v>31.543558609710416</v>
      </c>
      <c r="C16">
        <f t="shared" si="0"/>
        <v>27.021154056099036</v>
      </c>
      <c r="D16">
        <f t="shared" si="1"/>
        <v>2.7532709185130573</v>
      </c>
      <c r="E16">
        <f t="shared" si="2"/>
        <v>53.62479305618206</v>
      </c>
      <c r="F16">
        <f t="shared" si="9"/>
        <v>-10.565792881353818</v>
      </c>
      <c r="G16">
        <f t="shared" si="10"/>
        <v>41.155619414946635</v>
      </c>
      <c r="H16">
        <f t="shared" si="3"/>
        <v>56.07349312433658</v>
      </c>
      <c r="I16">
        <f t="shared" si="4"/>
        <v>-51.72141229630046</v>
      </c>
      <c r="J16">
        <f t="shared" si="11"/>
        <v>1.8913277480130684</v>
      </c>
      <c r="K16">
        <f t="shared" si="12"/>
        <v>0.02683918665760027</v>
      </c>
      <c r="L16">
        <f t="shared" si="5"/>
        <v>-51.5510885707252</v>
      </c>
      <c r="M16">
        <f t="shared" si="6"/>
        <v>2.4487000681545226</v>
      </c>
      <c r="O16">
        <v>0.8</v>
      </c>
    </row>
    <row r="17" spans="1:15" ht="15">
      <c r="A17">
        <f t="shared" si="7"/>
        <v>15</v>
      </c>
      <c r="B17">
        <f t="shared" si="8"/>
        <v>31.677805734493695</v>
      </c>
      <c r="C17">
        <f t="shared" si="0"/>
        <v>27.13773923545838</v>
      </c>
      <c r="D17">
        <f t="shared" si="1"/>
        <v>2.8318740476248765</v>
      </c>
      <c r="E17">
        <f t="shared" si="2"/>
        <v>53.66697407780945</v>
      </c>
      <c r="F17">
        <f t="shared" si="9"/>
        <v>-10.52086768492143</v>
      </c>
      <c r="G17">
        <f t="shared" si="10"/>
        <v>41.05439245799961</v>
      </c>
      <c r="H17">
        <f t="shared" si="3"/>
        <v>56.0859643947187</v>
      </c>
      <c r="I17">
        <f t="shared" si="4"/>
        <v>-51.57526014292104</v>
      </c>
      <c r="J17">
        <f t="shared" si="11"/>
        <v>1.8860789488000846</v>
      </c>
      <c r="K17">
        <f t="shared" si="12"/>
        <v>0.02668587069089293</v>
      </c>
      <c r="L17">
        <f t="shared" si="5"/>
        <v>-51.54589789568338</v>
      </c>
      <c r="M17">
        <f t="shared" si="6"/>
        <v>2.4189903169092517</v>
      </c>
      <c r="O17">
        <v>0.8</v>
      </c>
    </row>
    <row r="18" spans="1:15" ht="15">
      <c r="A18">
        <f t="shared" si="7"/>
        <v>16</v>
      </c>
      <c r="B18">
        <f t="shared" si="8"/>
        <v>32.061327217971666</v>
      </c>
      <c r="C18">
        <f t="shared" si="0"/>
        <v>27.386153087902088</v>
      </c>
      <c r="D18">
        <f t="shared" si="1"/>
        <v>2.9281717709693122</v>
      </c>
      <c r="E18">
        <f t="shared" si="2"/>
        <v>53.73617488582546</v>
      </c>
      <c r="F18">
        <f t="shared" si="9"/>
        <v>-10.445930666202635</v>
      </c>
      <c r="G18">
        <f t="shared" si="10"/>
        <v>41.01996662762662</v>
      </c>
      <c r="H18">
        <f t="shared" si="3"/>
        <v>56.147244361580185</v>
      </c>
      <c r="I18">
        <f t="shared" si="4"/>
        <v>-51.46589729382926</v>
      </c>
      <c r="J18">
        <f t="shared" si="11"/>
        <v>1.8809589402291904</v>
      </c>
      <c r="K18">
        <f t="shared" si="12"/>
        <v>0.026760905577688746</v>
      </c>
      <c r="L18">
        <f t="shared" si="5"/>
        <v>-51.47207023151061</v>
      </c>
      <c r="M18">
        <f t="shared" si="6"/>
        <v>2.411069475754722</v>
      </c>
      <c r="O18">
        <v>0.8</v>
      </c>
    </row>
    <row r="19" spans="1:15" ht="15">
      <c r="A19">
        <f t="shared" si="7"/>
        <v>17</v>
      </c>
      <c r="B19">
        <f t="shared" si="8"/>
        <v>32.5846024508676</v>
      </c>
      <c r="C19">
        <f t="shared" si="0"/>
        <v>27.708140577361284</v>
      </c>
      <c r="D19">
        <f t="shared" si="1"/>
        <v>3.0338821152168185</v>
      </c>
      <c r="E19">
        <f t="shared" si="2"/>
        <v>53.82032104215613</v>
      </c>
      <c r="F19">
        <f t="shared" si="9"/>
        <v>-10.354098975040815</v>
      </c>
      <c r="G19">
        <f t="shared" si="10"/>
        <v>41.0233673107596</v>
      </c>
      <c r="H19">
        <f t="shared" si="3"/>
        <v>56.23599009163883</v>
      </c>
      <c r="I19">
        <f t="shared" si="4"/>
        <v>-51.377466285800416</v>
      </c>
      <c r="J19">
        <f t="shared" si="11"/>
        <v>1.87591489495105</v>
      </c>
      <c r="K19">
        <f t="shared" si="12"/>
        <v>0.026965994480173845</v>
      </c>
      <c r="L19">
        <f t="shared" si="5"/>
        <v>-51.35952821813252</v>
      </c>
      <c r="M19">
        <f t="shared" si="6"/>
        <v>2.415669049482702</v>
      </c>
      <c r="O19">
        <v>0.8</v>
      </c>
    </row>
    <row r="20" spans="1:15" ht="15">
      <c r="A20">
        <f t="shared" si="7"/>
        <v>18</v>
      </c>
      <c r="B20">
        <f t="shared" si="8"/>
        <v>33.184877448933825</v>
      </c>
      <c r="C20">
        <f t="shared" si="0"/>
        <v>28.070463772920576</v>
      </c>
      <c r="D20">
        <f t="shared" si="1"/>
        <v>3.1444740038401147</v>
      </c>
      <c r="E20">
        <f t="shared" si="2"/>
        <v>53.91257979745075</v>
      </c>
      <c r="F20">
        <f t="shared" si="9"/>
        <v>-10.252926921967205</v>
      </c>
      <c r="G20">
        <f t="shared" si="10"/>
        <v>41.04785509186663</v>
      </c>
      <c r="H20">
        <f t="shared" si="3"/>
        <v>56.339929463508085</v>
      </c>
      <c r="I20">
        <f t="shared" si="4"/>
        <v>-51.30078201383384</v>
      </c>
      <c r="J20">
        <f t="shared" si="11"/>
        <v>1.870916129544063</v>
      </c>
      <c r="K20">
        <f t="shared" si="12"/>
        <v>0.02724395692336013</v>
      </c>
      <c r="L20">
        <f t="shared" si="5"/>
        <v>-51.225515787494835</v>
      </c>
      <c r="M20">
        <f t="shared" si="6"/>
        <v>2.4273496660573315</v>
      </c>
      <c r="O20">
        <v>0.8</v>
      </c>
    </row>
    <row r="21" spans="1:15" ht="15">
      <c r="A21">
        <f>A20+1</f>
        <v>19</v>
      </c>
      <c r="B21">
        <f t="shared" si="8"/>
        <v>33.82673556037762</v>
      </c>
      <c r="C21">
        <f t="shared" si="0"/>
        <v>28.45444254206639</v>
      </c>
      <c r="D21">
        <f t="shared" si="1"/>
        <v>3.2575090938854174</v>
      </c>
      <c r="E21">
        <f t="shared" si="2"/>
        <v>54.00914248238438</v>
      </c>
      <c r="F21">
        <f t="shared" si="9"/>
        <v>-10.146699202873407</v>
      </c>
      <c r="G21">
        <f t="shared" si="10"/>
        <v>41.08390653462578</v>
      </c>
      <c r="H21">
        <f t="shared" si="3"/>
        <v>56.452112648902215</v>
      </c>
      <c r="I21">
        <f t="shared" si="4"/>
        <v>-51.23060573749919</v>
      </c>
      <c r="J21">
        <f t="shared" si="11"/>
        <v>1.8659450960294552</v>
      </c>
      <c r="K21">
        <f t="shared" si="12"/>
        <v>0.027562046296911474</v>
      </c>
      <c r="L21">
        <f t="shared" si="5"/>
        <v>-51.07981963059098</v>
      </c>
      <c r="M21">
        <f t="shared" si="6"/>
        <v>2.4429701665178385</v>
      </c>
      <c r="O21">
        <v>0.8</v>
      </c>
    </row>
    <row r="22" spans="1:15" ht="15">
      <c r="A22">
        <f>A21+1</f>
        <v>20</v>
      </c>
      <c r="B22">
        <f t="shared" si="8"/>
        <v>34.49048838083699</v>
      </c>
      <c r="C22">
        <f t="shared" si="0"/>
        <v>28.849736619234832</v>
      </c>
      <c r="D22">
        <f t="shared" si="1"/>
        <v>3.3716988176839386</v>
      </c>
      <c r="E22">
        <f t="shared" si="2"/>
        <v>54.10791859754053</v>
      </c>
      <c r="F22">
        <f t="shared" si="9"/>
        <v>-10.037809665170219</v>
      </c>
      <c r="G22">
        <f t="shared" si="10"/>
        <v>41.12618457559518</v>
      </c>
      <c r="H22">
        <f t="shared" si="3"/>
        <v>56.56866279643898</v>
      </c>
      <c r="I22">
        <f t="shared" si="4"/>
        <v>-51.163994240765405</v>
      </c>
      <c r="J22">
        <f t="shared" si="11"/>
        <v>1.8609919077003838</v>
      </c>
      <c r="K22">
        <f t="shared" si="12"/>
        <v>0.027901790786268633</v>
      </c>
      <c r="L22">
        <f t="shared" si="5"/>
        <v>-50.92791103483682</v>
      </c>
      <c r="M22">
        <f t="shared" si="6"/>
        <v>2.460744198898446</v>
      </c>
      <c r="O22">
        <v>0.8</v>
      </c>
    </row>
    <row r="23" spans="1:15" ht="15">
      <c r="A23">
        <f aca="true" t="shared" si="13" ref="A23:A51">A22+1</f>
        <v>21</v>
      </c>
      <c r="B23">
        <f t="shared" si="8"/>
        <v>35.1653597936939</v>
      </c>
      <c r="C23">
        <f t="shared" si="0"/>
        <v>29.250711688096914</v>
      </c>
      <c r="D23">
        <f t="shared" si="1"/>
        <v>3.48637616293401</v>
      </c>
      <c r="E23">
        <f t="shared" si="2"/>
        <v>54.20777924866912</v>
      </c>
      <c r="F23">
        <f t="shared" si="9"/>
        <v>-9.927575360889282</v>
      </c>
      <c r="G23">
        <f t="shared" si="10"/>
        <v>41.1717435041026</v>
      </c>
      <c r="H23">
        <f t="shared" si="3"/>
        <v>56.687450324088914</v>
      </c>
      <c r="I23">
        <f t="shared" si="4"/>
        <v>-51.099318864991886</v>
      </c>
      <c r="J23">
        <f t="shared" si="11"/>
        <v>1.8560510764335212</v>
      </c>
      <c r="K23">
        <f t="shared" si="12"/>
        <v>0.028252927100696643</v>
      </c>
      <c r="L23">
        <f t="shared" si="5"/>
        <v>-50.772802218491925</v>
      </c>
      <c r="M23">
        <f t="shared" si="6"/>
        <v>2.4796710754197946</v>
      </c>
      <c r="O23">
        <v>0.8</v>
      </c>
    </row>
    <row r="24" spans="1:15" ht="15">
      <c r="A24">
        <f t="shared" si="13"/>
        <v>22</v>
      </c>
      <c r="B24">
        <f t="shared" si="8"/>
        <v>35.84554823470817</v>
      </c>
      <c r="C24">
        <f t="shared" si="0"/>
        <v>29.65434905865457</v>
      </c>
      <c r="D24">
        <f t="shared" si="1"/>
        <v>3.601204256856419</v>
      </c>
      <c r="E24">
        <f t="shared" si="2"/>
        <v>54.30812556151922</v>
      </c>
      <c r="F24">
        <f t="shared" si="9"/>
        <v>-9.81670930426785</v>
      </c>
      <c r="G24">
        <f t="shared" si="10"/>
        <v>41.21898313629217</v>
      </c>
      <c r="H24">
        <f t="shared" si="3"/>
        <v>56.80732427791743</v>
      </c>
      <c r="I24">
        <f t="shared" si="4"/>
        <v>-51.03569244056001</v>
      </c>
      <c r="J24">
        <f t="shared" si="11"/>
        <v>1.8511196014237858</v>
      </c>
      <c r="K24">
        <f t="shared" si="12"/>
        <v>0.028609840854224126</v>
      </c>
      <c r="L24">
        <f t="shared" si="5"/>
        <v>-50.61612510186383</v>
      </c>
      <c r="M24">
        <f t="shared" si="6"/>
        <v>2.4991987163982117</v>
      </c>
      <c r="O24">
        <v>0.8</v>
      </c>
    </row>
    <row r="25" spans="1:15" ht="15">
      <c r="A25">
        <f t="shared" si="13"/>
        <v>23</v>
      </c>
      <c r="B25">
        <f t="shared" si="8"/>
        <v>36.5279864364702</v>
      </c>
      <c r="C25">
        <f t="shared" si="0"/>
        <v>30.059061430482686</v>
      </c>
      <c r="D25">
        <f t="shared" si="1"/>
        <v>3.7160181334909845</v>
      </c>
      <c r="E25">
        <f t="shared" si="2"/>
        <v>54.408646168314014</v>
      </c>
      <c r="F25">
        <f t="shared" si="9"/>
        <v>-9.70559078577216</v>
      </c>
      <c r="G25">
        <f t="shared" si="10"/>
        <v>41.267048984501436</v>
      </c>
      <c r="H25">
        <f t="shared" si="3"/>
        <v>56.92767352496055</v>
      </c>
      <c r="I25">
        <f t="shared" si="4"/>
        <v>-50.972639770273595</v>
      </c>
      <c r="J25">
        <f t="shared" si="11"/>
        <v>1.846195867347518</v>
      </c>
      <c r="K25">
        <f t="shared" si="12"/>
        <v>0.028969511189800304</v>
      </c>
      <c r="L25">
        <f t="shared" si="5"/>
        <v>-50.45874851897303</v>
      </c>
      <c r="M25">
        <f t="shared" si="6"/>
        <v>2.519027356646532</v>
      </c>
      <c r="O25">
        <v>0.8</v>
      </c>
    </row>
    <row r="26" spans="1:15" ht="15">
      <c r="A26">
        <f t="shared" si="13"/>
        <v>24</v>
      </c>
      <c r="B26">
        <f t="shared" si="8"/>
        <v>37.21108596201409</v>
      </c>
      <c r="C26">
        <f t="shared" si="0"/>
        <v>30.464032017795187</v>
      </c>
      <c r="D26">
        <f t="shared" si="1"/>
        <v>3.8307402789460623</v>
      </c>
      <c r="E26">
        <f t="shared" si="2"/>
        <v>54.50918298853956</v>
      </c>
      <c r="F26">
        <f t="shared" si="9"/>
        <v>-9.594417614720301</v>
      </c>
      <c r="G26">
        <f t="shared" si="10"/>
        <v>41.31549340279872</v>
      </c>
      <c r="H26">
        <f t="shared" si="3"/>
        <v>57.04817999623375</v>
      </c>
      <c r="I26">
        <f t="shared" si="4"/>
        <v>-50.90991101751902</v>
      </c>
      <c r="J26">
        <f t="shared" si="11"/>
        <v>1.841279018794907</v>
      </c>
      <c r="K26">
        <f t="shared" si="12"/>
        <v>0.029330342038632655</v>
      </c>
      <c r="L26">
        <f t="shared" si="5"/>
        <v>-50.30112605201485</v>
      </c>
      <c r="M26">
        <f t="shared" si="6"/>
        <v>2.538997007694192</v>
      </c>
      <c r="O26">
        <v>0.8</v>
      </c>
    </row>
    <row r="27" spans="1:15" ht="15">
      <c r="A27">
        <f t="shared" si="13"/>
        <v>25</v>
      </c>
      <c r="B27">
        <f t="shared" si="8"/>
        <v>37.894044267761785</v>
      </c>
      <c r="C27">
        <f t="shared" si="0"/>
        <v>30.868851367779932</v>
      </c>
      <c r="D27">
        <f t="shared" si="1"/>
        <v>3.945336410179922</v>
      </c>
      <c r="E27">
        <f t="shared" si="2"/>
        <v>54.60965810549291</v>
      </c>
      <c r="F27">
        <f t="shared" si="9"/>
        <v>-9.483290575613282</v>
      </c>
      <c r="G27">
        <f t="shared" si="10"/>
        <v>41.36408702942589</v>
      </c>
      <c r="H27">
        <f t="shared" si="3"/>
        <v>57.16868201419399</v>
      </c>
      <c r="I27">
        <f t="shared" si="4"/>
        <v>-50.84737760503917</v>
      </c>
      <c r="J27">
        <f t="shared" si="11"/>
        <v>1.8363686104141361</v>
      </c>
      <c r="K27">
        <f t="shared" si="12"/>
        <v>0.02969150748059445</v>
      </c>
      <c r="L27">
        <f t="shared" si="5"/>
        <v>-50.14348911421214</v>
      </c>
      <c r="M27">
        <f t="shared" si="6"/>
        <v>2.5590239087010787</v>
      </c>
      <c r="O27">
        <v>0.8</v>
      </c>
    </row>
    <row r="28" spans="1:15" ht="15">
      <c r="A28">
        <f t="shared" si="13"/>
        <v>26</v>
      </c>
      <c r="B28">
        <f t="shared" si="8"/>
        <v>38.5764682784136</v>
      </c>
      <c r="C28">
        <f t="shared" si="0"/>
        <v>31.2733209776778</v>
      </c>
      <c r="D28">
        <f t="shared" si="1"/>
        <v>4.059792829518858</v>
      </c>
      <c r="E28">
        <f t="shared" si="2"/>
        <v>54.71003459408063</v>
      </c>
      <c r="F28">
        <f t="shared" si="9"/>
        <v>-9.372259553868176</v>
      </c>
      <c r="G28">
        <f t="shared" si="10"/>
        <v>41.41271547496853</v>
      </c>
      <c r="H28">
        <f t="shared" si="3"/>
        <v>57.289099772563084</v>
      </c>
      <c r="I28">
        <f t="shared" si="4"/>
        <v>-50.784975028836705</v>
      </c>
      <c r="J28">
        <f t="shared" si="11"/>
        <v>1.8314644142213454</v>
      </c>
      <c r="K28">
        <f t="shared" si="12"/>
        <v>0.03005259061602089</v>
      </c>
      <c r="L28">
        <f t="shared" si="5"/>
        <v>-49.98595247182728</v>
      </c>
      <c r="M28">
        <f t="shared" si="6"/>
        <v>2.579065178482452</v>
      </c>
      <c r="O28">
        <v>0.8</v>
      </c>
    </row>
    <row r="29" spans="1:15" ht="15">
      <c r="A29">
        <f t="shared" si="13"/>
        <v>27</v>
      </c>
      <c r="B29">
        <f t="shared" si="8"/>
        <v>39.258173372440574</v>
      </c>
      <c r="C29">
        <f t="shared" si="0"/>
        <v>31.677348955851162</v>
      </c>
      <c r="D29">
        <f t="shared" si="1"/>
        <v>4.174105136870906</v>
      </c>
      <c r="E29">
        <f t="shared" si="2"/>
        <v>54.81029592454361</v>
      </c>
      <c r="F29">
        <f t="shared" si="9"/>
        <v>-9.261348311474011</v>
      </c>
      <c r="G29">
        <f t="shared" si="10"/>
        <v>41.46132363745288</v>
      </c>
      <c r="H29">
        <f t="shared" si="3"/>
        <v>57.40939538083833</v>
      </c>
      <c r="I29">
        <f t="shared" si="4"/>
        <v>-50.72267194892689</v>
      </c>
      <c r="J29">
        <f t="shared" si="11"/>
        <v>1.8265663151601739</v>
      </c>
      <c r="K29">
        <f t="shared" si="12"/>
        <v>0.030413387499445062</v>
      </c>
      <c r="L29">
        <f t="shared" si="5"/>
        <v>-49.828570964248925</v>
      </c>
      <c r="M29">
        <f t="shared" si="6"/>
        <v>2.5990994562947236</v>
      </c>
      <c r="O29">
        <v>0.8</v>
      </c>
    </row>
    <row r="30" spans="1:15" ht="15">
      <c r="A30">
        <f t="shared" si="13"/>
        <v>28</v>
      </c>
      <c r="B30">
        <f t="shared" si="8"/>
        <v>39.93907806833879</v>
      </c>
      <c r="C30">
        <f t="shared" si="0"/>
        <v>32.080895673533945</v>
      </c>
      <c r="D30">
        <f t="shared" si="1"/>
        <v>4.288272794840379</v>
      </c>
      <c r="E30">
        <f t="shared" si="2"/>
        <v>54.91043536340325</v>
      </c>
      <c r="F30">
        <f t="shared" si="9"/>
        <v>-9.150567552942245</v>
      </c>
      <c r="G30">
        <f t="shared" si="10"/>
        <v>41.50988622180782</v>
      </c>
      <c r="H30">
        <f t="shared" si="3"/>
        <v>57.52955183538307</v>
      </c>
      <c r="I30">
        <f t="shared" si="4"/>
        <v>-50.66045377475007</v>
      </c>
      <c r="J30">
        <f t="shared" si="11"/>
        <v>1.8216742554668812</v>
      </c>
      <c r="K30">
        <f t="shared" si="12"/>
        <v>0.030773802502645026</v>
      </c>
      <c r="L30">
        <f t="shared" si="5"/>
        <v>-49.671369440578225</v>
      </c>
      <c r="M30">
        <f t="shared" si="6"/>
        <v>2.6191164719798152</v>
      </c>
      <c r="O30">
        <v>0.8</v>
      </c>
    </row>
    <row r="31" spans="1:15" ht="15">
      <c r="A31">
        <f t="shared" si="13"/>
        <v>29</v>
      </c>
      <c r="B31">
        <f t="shared" si="8"/>
        <v>40.61915005702751</v>
      </c>
      <c r="C31">
        <f t="shared" si="0"/>
        <v>32.48394610593325</v>
      </c>
      <c r="D31">
        <f t="shared" si="1"/>
        <v>4.40229663400907</v>
      </c>
      <c r="E31">
        <f t="shared" si="2"/>
        <v>55.01045065816583</v>
      </c>
      <c r="F31">
        <f t="shared" si="9"/>
        <v>-9.039921672865063</v>
      </c>
      <c r="G31">
        <f t="shared" si="10"/>
        <v>41.55839244679274</v>
      </c>
      <c r="H31">
        <f t="shared" si="3"/>
        <v>57.64956218517396</v>
      </c>
      <c r="I31">
        <f t="shared" si="4"/>
        <v>-50.5983141196578</v>
      </c>
      <c r="J31">
        <f t="shared" si="11"/>
        <v>1.8167882056042821</v>
      </c>
      <c r="K31">
        <f t="shared" si="12"/>
        <v>0.031133793532396734</v>
      </c>
      <c r="L31">
        <f t="shared" si="5"/>
        <v>-49.5143582340797</v>
      </c>
      <c r="M31">
        <f t="shared" si="6"/>
        <v>2.639111527008133</v>
      </c>
      <c r="O31">
        <v>0.8</v>
      </c>
    </row>
    <row r="32" spans="1:15" ht="15">
      <c r="A32">
        <f t="shared" si="13"/>
        <v>30</v>
      </c>
      <c r="B32">
        <f t="shared" si="8"/>
        <v>41.29837927845034</v>
      </c>
      <c r="C32">
        <f t="shared" si="0"/>
        <v>32.88649615252951</v>
      </c>
      <c r="D32">
        <f t="shared" si="1"/>
        <v>4.516177788358264</v>
      </c>
      <c r="E32">
        <f t="shared" si="2"/>
        <v>55.110341457619334</v>
      </c>
      <c r="F32">
        <f t="shared" si="9"/>
        <v>-8.929412154353898</v>
      </c>
      <c r="G32">
        <f t="shared" si="10"/>
        <v>41.606838300350155</v>
      </c>
      <c r="H32">
        <f t="shared" si="3"/>
        <v>57.76942409080292</v>
      </c>
      <c r="I32">
        <f t="shared" si="4"/>
        <v>-50.53625045470405</v>
      </c>
      <c r="J32">
        <f t="shared" si="11"/>
        <v>1.8119081494164715</v>
      </c>
      <c r="K32">
        <f t="shared" si="12"/>
        <v>0.031493343980707356</v>
      </c>
      <c r="L32">
        <f t="shared" si="5"/>
        <v>-49.35754096488209</v>
      </c>
      <c r="M32">
        <f t="shared" si="6"/>
        <v>2.659082633183587</v>
      </c>
      <c r="O32">
        <v>0.8</v>
      </c>
    </row>
    <row r="33" spans="1:15" ht="15">
      <c r="A33">
        <f t="shared" si="13"/>
        <v>31</v>
      </c>
      <c r="B33">
        <f t="shared" si="8"/>
        <v>41.976764943803055</v>
      </c>
      <c r="C33">
        <f t="shared" si="0"/>
        <v>33.28854611874712</v>
      </c>
      <c r="D33">
        <f t="shared" si="1"/>
        <v>4.629917296718245</v>
      </c>
      <c r="E33">
        <f t="shared" si="2"/>
        <v>55.21010811419155</v>
      </c>
      <c r="F33">
        <f t="shared" si="9"/>
        <v>-8.819039227684215</v>
      </c>
      <c r="G33">
        <f t="shared" si="10"/>
        <v>41.65522273311789</v>
      </c>
      <c r="H33">
        <f t="shared" si="3"/>
        <v>57.88913717885499</v>
      </c>
      <c r="I33">
        <f t="shared" si="4"/>
        <v>-50.4742619608021</v>
      </c>
      <c r="J33">
        <f t="shared" si="11"/>
        <v>1.8070340767534927</v>
      </c>
      <c r="K33">
        <f t="shared" si="12"/>
        <v>0.03185244874569068</v>
      </c>
      <c r="L33">
        <f t="shared" si="5"/>
        <v>-49.200918353799054</v>
      </c>
      <c r="M33">
        <f t="shared" si="6"/>
        <v>2.679029064663439</v>
      </c>
      <c r="O33">
        <v>0.8</v>
      </c>
    </row>
    <row r="34" spans="1:15" ht="15">
      <c r="A34">
        <f t="shared" si="13"/>
        <v>32</v>
      </c>
      <c r="B34">
        <f t="shared" si="8"/>
        <v>42.654309568854806</v>
      </c>
      <c r="C34">
        <f t="shared" si="0"/>
        <v>33.69009776892276</v>
      </c>
      <c r="D34">
        <f t="shared" si="1"/>
        <v>4.743515995052645</v>
      </c>
      <c r="E34">
        <f t="shared" si="2"/>
        <v>55.30975116352944</v>
      </c>
      <c r="F34">
        <f t="shared" si="9"/>
        <v>-8.708802646392058</v>
      </c>
      <c r="G34">
        <f t="shared" si="10"/>
        <v>41.70354586000381</v>
      </c>
      <c r="H34">
        <f t="shared" si="3"/>
        <v>58.00870181044898</v>
      </c>
      <c r="I34">
        <f t="shared" si="4"/>
        <v>-50.412348506395865</v>
      </c>
      <c r="J34">
        <f t="shared" si="11"/>
        <v>1.8021659799357748</v>
      </c>
      <c r="K34">
        <f t="shared" si="12"/>
        <v>0.03221110750241519</v>
      </c>
      <c r="L34">
        <f t="shared" si="5"/>
        <v>-49.04449001051694</v>
      </c>
      <c r="M34">
        <f t="shared" si="6"/>
        <v>2.698950646919542</v>
      </c>
      <c r="O34">
        <v>0.8</v>
      </c>
    </row>
    <row r="35" spans="1:15" ht="15">
      <c r="A35">
        <f t="shared" si="13"/>
        <v>33</v>
      </c>
      <c r="B35">
        <f t="shared" si="8"/>
        <v>43.33101642110898</v>
      </c>
      <c r="C35">
        <f t="shared" si="0"/>
        <v>34.09115309985817</v>
      </c>
      <c r="D35">
        <f t="shared" si="1"/>
        <v>4.856974522550974</v>
      </c>
      <c r="E35">
        <f t="shared" si="2"/>
        <v>55.40927112270911</v>
      </c>
      <c r="F35">
        <f t="shared" si="9"/>
        <v>-8.598702028664427</v>
      </c>
      <c r="G35">
        <f t="shared" si="10"/>
        <v>41.75180815732651</v>
      </c>
      <c r="H35">
        <f t="shared" si="3"/>
        <v>58.128118543922696</v>
      </c>
      <c r="I35">
        <f t="shared" si="4"/>
        <v>-50.350510185990935</v>
      </c>
      <c r="J35">
        <f t="shared" si="11"/>
        <v>1.797303852141491</v>
      </c>
      <c r="K35">
        <f t="shared" si="12"/>
        <v>0.03256932161512687</v>
      </c>
      <c r="L35">
        <f t="shared" si="5"/>
        <v>-48.88825522267189</v>
      </c>
      <c r="M35">
        <f t="shared" si="6"/>
        <v>2.7188474212135887</v>
      </c>
      <c r="O35">
        <v>0.8</v>
      </c>
    </row>
    <row r="36" spans="1:15" ht="15">
      <c r="A36">
        <f>A35+1</f>
        <v>34</v>
      </c>
      <c r="B36">
        <f t="shared" si="8"/>
        <v>44.006888559127304</v>
      </c>
      <c r="C36">
        <f t="shared" si="0"/>
        <v>34.491713904855345</v>
      </c>
      <c r="D36">
        <f t="shared" si="1"/>
        <v>4.970293362660575</v>
      </c>
      <c r="E36">
        <f t="shared" si="2"/>
        <v>55.50866842979441</v>
      </c>
      <c r="F36">
        <f t="shared" si="9"/>
        <v>-8.488736992743014</v>
      </c>
      <c r="G36">
        <f t="shared" si="10"/>
        <v>41.80001013588541</v>
      </c>
      <c r="H36">
        <f t="shared" si="3"/>
        <v>58.24738792488461</v>
      </c>
      <c r="I36">
        <f t="shared" si="4"/>
        <v>-50.28874712862842</v>
      </c>
      <c r="J36">
        <f t="shared" si="11"/>
        <v>1.7924476867254837</v>
      </c>
      <c r="K36">
        <f t="shared" si="12"/>
        <v>0.032927092820310463</v>
      </c>
      <c r="L36">
        <f t="shared" si="5"/>
        <v>-48.732213270612654</v>
      </c>
      <c r="M36">
        <f t="shared" si="6"/>
        <v>2.7387194950902014</v>
      </c>
      <c r="O36">
        <v>0.8</v>
      </c>
    </row>
    <row r="37" spans="1:15" ht="15">
      <c r="A37">
        <f t="shared" si="13"/>
        <v>35</v>
      </c>
      <c r="B37">
        <f t="shared" si="8"/>
        <v>44.681928568681904</v>
      </c>
      <c r="C37">
        <f t="shared" si="0"/>
        <v>34.891781675561504</v>
      </c>
      <c r="D37">
        <f t="shared" si="1"/>
        <v>5.083472887055798</v>
      </c>
      <c r="E37">
        <f t="shared" si="2"/>
        <v>55.60794344031687</v>
      </c>
      <c r="F37">
        <f t="shared" si="9"/>
        <v>-8.378907199964598</v>
      </c>
      <c r="G37">
        <f t="shared" si="10"/>
        <v>41.84815223023563</v>
      </c>
      <c r="H37">
        <f t="shared" si="3"/>
        <v>58.36651042201204</v>
      </c>
      <c r="I37">
        <f t="shared" si="4"/>
        <v>-50.22705943020023</v>
      </c>
      <c r="J37">
        <f t="shared" si="11"/>
        <v>1.7875974769695633</v>
      </c>
      <c r="K37">
        <f t="shared" si="12"/>
        <v>0.03328442273419509</v>
      </c>
      <c r="L37">
        <f t="shared" si="5"/>
        <v>-48.57636352889164</v>
      </c>
      <c r="M37">
        <f t="shared" si="6"/>
        <v>2.758566981695168</v>
      </c>
      <c r="O37">
        <v>0.8</v>
      </c>
    </row>
    <row r="38" spans="1:15" ht="15">
      <c r="A38">
        <f t="shared" si="13"/>
        <v>36</v>
      </c>
      <c r="B38">
        <f t="shared" si="8"/>
        <v>45.356138572733954</v>
      </c>
      <c r="C38">
        <f t="shared" si="0"/>
        <v>35.29135763064238</v>
      </c>
      <c r="D38">
        <f t="shared" si="1"/>
        <v>5.1965133917948645</v>
      </c>
      <c r="E38">
        <f t="shared" si="2"/>
        <v>55.70709644253667</v>
      </c>
      <c r="F38">
        <f t="shared" si="9"/>
        <v>-8.269212359901543</v>
      </c>
      <c r="G38">
        <f t="shared" si="10"/>
        <v>41.896234778663555</v>
      </c>
      <c r="H38">
        <f t="shared" si="3"/>
        <v>58.485486421915155</v>
      </c>
      <c r="I38">
        <f t="shared" si="4"/>
        <v>-50.1654471385651</v>
      </c>
      <c r="J38">
        <f t="shared" si="11"/>
        <v>1.7827532160194963</v>
      </c>
      <c r="K38">
        <f t="shared" si="12"/>
        <v>0.033641312720101284</v>
      </c>
      <c r="L38">
        <f t="shared" si="5"/>
        <v>-48.42070547982358</v>
      </c>
      <c r="M38">
        <f t="shared" si="6"/>
        <v>2.7783899793784883</v>
      </c>
      <c r="O38">
        <v>0.8</v>
      </c>
    </row>
    <row r="39" spans="1:15" ht="15">
      <c r="A39">
        <f>A38+1</f>
        <v>37</v>
      </c>
      <c r="B39">
        <f t="shared" si="8"/>
        <v>46.029520326408814</v>
      </c>
      <c r="C39">
        <f t="shared" si="0"/>
        <v>35.69044277903941</v>
      </c>
      <c r="D39">
        <f t="shared" si="1"/>
        <v>5.3094151238035785</v>
      </c>
      <c r="E39">
        <f t="shared" si="2"/>
        <v>55.80612767563414</v>
      </c>
      <c r="F39">
        <f t="shared" si="9"/>
        <v>-8.15965222244088</v>
      </c>
      <c r="G39">
        <f t="shared" si="10"/>
        <v>41.94425803595617</v>
      </c>
      <c r="H39">
        <f t="shared" si="3"/>
        <v>58.604316243785135</v>
      </c>
      <c r="I39">
        <f t="shared" si="4"/>
        <v>-50.10391025839705</v>
      </c>
      <c r="J39">
        <f t="shared" si="11"/>
        <v>1.7779148968938272</v>
      </c>
      <c r="K39">
        <f t="shared" si="12"/>
        <v>0.03399776389647626</v>
      </c>
      <c r="L39">
        <f t="shared" si="5"/>
        <v>-48.26523869641573</v>
      </c>
      <c r="M39">
        <f t="shared" si="6"/>
        <v>2.798188568150998</v>
      </c>
      <c r="O39">
        <v>0.8</v>
      </c>
    </row>
    <row r="40" spans="1:15" ht="15">
      <c r="A40">
        <f t="shared" si="13"/>
        <v>38</v>
      </c>
      <c r="B40">
        <f t="shared" si="8"/>
        <v>46.702075320080084</v>
      </c>
      <c r="C40">
        <f t="shared" si="0"/>
        <v>36.08903798163106</v>
      </c>
      <c r="D40">
        <f t="shared" si="1"/>
        <v>5.422178299018871</v>
      </c>
      <c r="E40">
        <f t="shared" si="2"/>
        <v>55.905037345213955</v>
      </c>
      <c r="F40">
        <f t="shared" si="9"/>
        <v>-8.050226567289881</v>
      </c>
      <c r="G40">
        <f t="shared" si="10"/>
        <v>41.99222219404761</v>
      </c>
      <c r="H40">
        <f t="shared" si="3"/>
        <v>58.72300015741304</v>
      </c>
      <c r="I40">
        <f t="shared" si="4"/>
        <v>-50.042448761337496</v>
      </c>
      <c r="J40">
        <f t="shared" si="11"/>
        <v>1.7730825125137597</v>
      </c>
      <c r="K40">
        <f t="shared" si="12"/>
        <v>0.034353777188020615</v>
      </c>
      <c r="L40">
        <f t="shared" si="5"/>
        <v>-48.109962818964014</v>
      </c>
      <c r="M40">
        <f t="shared" si="6"/>
        <v>2.8179628121990845</v>
      </c>
      <c r="O40">
        <v>0.8</v>
      </c>
    </row>
    <row r="41" spans="1:15" ht="15">
      <c r="A41">
        <f t="shared" si="13"/>
        <v>39</v>
      </c>
      <c r="B41">
        <f t="shared" si="8"/>
        <v>47.37380486452639</v>
      </c>
      <c r="C41">
        <f t="shared" si="0"/>
        <v>36.4871440001228</v>
      </c>
      <c r="D41">
        <f t="shared" si="1"/>
        <v>5.534803114274366</v>
      </c>
      <c r="E41">
        <f t="shared" si="2"/>
        <v>56.00382563487186</v>
      </c>
      <c r="F41">
        <f t="shared" si="9"/>
        <v>-7.940935194751436</v>
      </c>
      <c r="G41">
        <f t="shared" si="10"/>
        <v>42.04012740106138</v>
      </c>
      <c r="H41">
        <f t="shared" si="3"/>
        <v>58.841538398695675</v>
      </c>
      <c r="I41">
        <f t="shared" si="4"/>
        <v>-49.981062595812816</v>
      </c>
      <c r="J41">
        <f t="shared" si="11"/>
        <v>1.7682560557337828</v>
      </c>
      <c r="K41">
        <f t="shared" si="12"/>
        <v>0.03470935338033421</v>
      </c>
      <c r="L41">
        <f t="shared" si="5"/>
        <v>-47.95487753429208</v>
      </c>
      <c r="M41">
        <f t="shared" si="6"/>
        <v>2.8377127638238164</v>
      </c>
      <c r="O41">
        <v>0.8</v>
      </c>
    </row>
    <row r="42" spans="1:15" ht="15">
      <c r="A42">
        <f t="shared" si="13"/>
        <v>40</v>
      </c>
      <c r="B42">
        <f t="shared" si="8"/>
        <v>48.04471015345621</v>
      </c>
      <c r="C42">
        <f t="shared" si="0"/>
        <v>36.88476153215642</v>
      </c>
      <c r="D42">
        <f t="shared" si="1"/>
        <v>5.647289754834125</v>
      </c>
      <c r="E42">
        <f t="shared" si="2"/>
        <v>56.10249271421014</v>
      </c>
      <c r="F42">
        <f t="shared" si="9"/>
        <v>-7.831777918737495</v>
      </c>
      <c r="G42">
        <f t="shared" si="10"/>
        <v>42.08797377605532</v>
      </c>
      <c r="H42">
        <f t="shared" si="3"/>
        <v>58.95993118125898</v>
      </c>
      <c r="I42">
        <f t="shared" si="4"/>
        <v>-49.919751694792815</v>
      </c>
      <c r="J42">
        <f t="shared" si="11"/>
        <v>1.76343551936644</v>
      </c>
      <c r="K42">
        <f t="shared" si="12"/>
        <v>0.035064493164810945</v>
      </c>
      <c r="L42">
        <f t="shared" si="5"/>
        <v>-47.79998255995919</v>
      </c>
      <c r="M42">
        <f t="shared" si="6"/>
        <v>2.857438467048837</v>
      </c>
      <c r="O42">
        <v>0.8</v>
      </c>
    </row>
    <row r="43" spans="1:15" ht="15">
      <c r="A43">
        <f t="shared" si="13"/>
        <v>41</v>
      </c>
      <c r="B43">
        <f t="shared" si="8"/>
        <v>48.71479230640786</v>
      </c>
      <c r="C43">
        <f t="shared" si="0"/>
        <v>37.28189123505872</v>
      </c>
      <c r="D43">
        <f t="shared" si="1"/>
        <v>5.759638399045661</v>
      </c>
      <c r="E43">
        <f t="shared" si="2"/>
        <v>56.2010387441309</v>
      </c>
      <c r="F43">
        <f t="shared" si="9"/>
        <v>-7.722754561883015</v>
      </c>
      <c r="G43">
        <f t="shared" si="10"/>
        <v>42.13576141946903</v>
      </c>
      <c r="H43">
        <f t="shared" si="3"/>
        <v>59.07817870453652</v>
      </c>
      <c r="I43">
        <f t="shared" si="4"/>
        <v>-49.85851598135204</v>
      </c>
      <c r="J43">
        <f t="shared" si="11"/>
        <v>1.7586208962003085</v>
      </c>
      <c r="K43">
        <f t="shared" si="12"/>
        <v>0.03541919717150678</v>
      </c>
      <c r="L43">
        <f t="shared" si="5"/>
        <v>-47.64527763318738</v>
      </c>
      <c r="M43">
        <f t="shared" si="6"/>
        <v>2.8771399604056214</v>
      </c>
      <c r="O43">
        <v>0.8</v>
      </c>
    </row>
    <row r="44" spans="1:15" ht="15">
      <c r="A44">
        <f t="shared" si="13"/>
        <v>42</v>
      </c>
      <c r="B44">
        <f t="shared" si="8"/>
        <v>49.38405239688324</v>
      </c>
      <c r="C44">
        <f t="shared" si="0"/>
        <v>37.678533741258335</v>
      </c>
      <c r="D44">
        <f t="shared" si="1"/>
        <v>5.871849221152436</v>
      </c>
      <c r="E44">
        <f t="shared" si="2"/>
        <v>56.29946388021164</v>
      </c>
      <c r="F44">
        <f t="shared" si="9"/>
        <v>-7.613864952298919</v>
      </c>
      <c r="G44">
        <f t="shared" si="10"/>
        <v>42.183490420128045</v>
      </c>
      <c r="H44">
        <f t="shared" si="3"/>
        <v>59.19628115911499</v>
      </c>
      <c r="I44">
        <f t="shared" si="4"/>
        <v>-49.79735537242696</v>
      </c>
      <c r="J44">
        <f t="shared" si="11"/>
        <v>1.753812179012245</v>
      </c>
      <c r="K44">
        <f t="shared" si="12"/>
        <v>0.03577346599165014</v>
      </c>
      <c r="L44">
        <f t="shared" si="5"/>
        <v>-47.49076250349008</v>
      </c>
      <c r="M44">
        <f t="shared" si="6"/>
        <v>2.896817278903349</v>
      </c>
      <c r="O44">
        <v>0.8</v>
      </c>
    </row>
    <row r="45" spans="1:15" ht="15">
      <c r="A45">
        <f t="shared" si="13"/>
        <v>43</v>
      </c>
      <c r="B45">
        <f t="shared" si="8"/>
        <v>50.05249147019544</v>
      </c>
      <c r="C45">
        <f t="shared" si="0"/>
        <v>38.07468966798935</v>
      </c>
      <c r="D45">
        <f t="shared" si="1"/>
        <v>5.98392239296234</v>
      </c>
      <c r="E45">
        <f t="shared" si="2"/>
        <v>56.39776827480057</v>
      </c>
      <c r="F45">
        <f t="shared" si="9"/>
        <v>-7.505108921491459</v>
      </c>
      <c r="G45">
        <f t="shared" si="10"/>
        <v>42.23116085976128</v>
      </c>
      <c r="H45">
        <f t="shared" si="3"/>
        <v>59.314238730148574</v>
      </c>
      <c r="I45">
        <f t="shared" si="4"/>
        <v>-49.736269781252744</v>
      </c>
      <c r="J45">
        <f t="shared" si="11"/>
        <v>1.7490093605753698</v>
      </c>
      <c r="K45">
        <f t="shared" si="12"/>
        <v>0.03612730019238517</v>
      </c>
      <c r="L45">
        <f t="shared" si="5"/>
        <v>-47.33643692794248</v>
      </c>
      <c r="M45">
        <f t="shared" si="6"/>
        <v>2.916470455348005</v>
      </c>
      <c r="O45">
        <v>0.8</v>
      </c>
    </row>
    <row r="46" spans="1:15" ht="15">
      <c r="A46">
        <f t="shared" si="13"/>
        <v>44</v>
      </c>
      <c r="B46">
        <f t="shared" si="8"/>
        <v>50.72011055449952</v>
      </c>
      <c r="C46">
        <f t="shared" si="0"/>
        <v>38.47035962325064</v>
      </c>
      <c r="D46">
        <f t="shared" si="1"/>
        <v>6.095858084821012</v>
      </c>
      <c r="E46">
        <f t="shared" si="2"/>
        <v>56.49595207828837</v>
      </c>
      <c r="F46">
        <f t="shared" si="9"/>
        <v>-7.3964863030658705</v>
      </c>
      <c r="G46">
        <f t="shared" si="10"/>
        <v>42.278772815829946</v>
      </c>
      <c r="H46">
        <f t="shared" si="3"/>
        <v>59.4320515994807</v>
      </c>
      <c r="I46">
        <f t="shared" si="4"/>
        <v>-49.675259118895816</v>
      </c>
      <c r="J46">
        <f t="shared" si="11"/>
        <v>1.7442124336641096</v>
      </c>
      <c r="K46">
        <f t="shared" si="12"/>
        <v>0.036480700326115376</v>
      </c>
      <c r="L46">
        <f t="shared" si="5"/>
        <v>-47.18230066823182</v>
      </c>
      <c r="M46">
        <f t="shared" si="6"/>
        <v>2.9360995211923324</v>
      </c>
      <c r="O46">
        <v>0.8</v>
      </c>
    </row>
    <row r="47" spans="1:15" ht="15">
      <c r="A47">
        <f t="shared" si="13"/>
        <v>45</v>
      </c>
      <c r="B47">
        <f t="shared" si="8"/>
        <v>51.3869106674642</v>
      </c>
      <c r="C47">
        <f t="shared" si="0"/>
        <v>38.86554420939047</v>
      </c>
      <c r="D47">
        <f t="shared" si="1"/>
        <v>6.207656466170798</v>
      </c>
      <c r="E47">
        <f t="shared" si="2"/>
        <v>56.59401543986546</v>
      </c>
      <c r="F47">
        <f t="shared" si="9"/>
        <v>-7.28799693193699</v>
      </c>
      <c r="G47">
        <f t="shared" si="10"/>
        <v>42.32632636325759</v>
      </c>
      <c r="H47">
        <f t="shared" si="3"/>
        <v>59.54971994693332</v>
      </c>
      <c r="I47">
        <f t="shared" si="4"/>
        <v>-49.61432329519458</v>
      </c>
      <c r="J47">
        <f t="shared" si="11"/>
        <v>1.7394213910572993</v>
      </c>
      <c r="K47">
        <f t="shared" si="12"/>
        <v>0.036833666936273844</v>
      </c>
      <c r="L47">
        <f t="shared" si="5"/>
        <v>-47.028353488859594</v>
      </c>
      <c r="M47">
        <f t="shared" si="6"/>
        <v>2.955704507067864</v>
      </c>
      <c r="O47">
        <v>0.8</v>
      </c>
    </row>
    <row r="48" spans="1:15" ht="15">
      <c r="A48">
        <f t="shared" si="13"/>
        <v>46</v>
      </c>
      <c r="B48">
        <f t="shared" si="8"/>
        <v>52.052892820232145</v>
      </c>
      <c r="C48">
        <f t="shared" si="0"/>
        <v>39.260244025224054</v>
      </c>
      <c r="D48">
        <f t="shared" si="1"/>
        <v>6.31931770586691</v>
      </c>
      <c r="E48">
        <f t="shared" si="2"/>
        <v>56.69195850796534</v>
      </c>
      <c r="F48">
        <f t="shared" si="9"/>
        <v>-7.179640643857808</v>
      </c>
      <c r="G48">
        <f t="shared" si="10"/>
        <v>42.373821575466906</v>
      </c>
      <c r="H48">
        <f t="shared" si="3"/>
        <v>59.66724395107537</v>
      </c>
      <c r="I48">
        <f t="shared" si="4"/>
        <v>-49.553462219324715</v>
      </c>
      <c r="J48">
        <f t="shared" si="11"/>
        <v>1.7346362255400483</v>
      </c>
      <c r="K48">
        <f t="shared" si="12"/>
        <v>0.03718620056081093</v>
      </c>
      <c r="L48">
        <f t="shared" si="5"/>
        <v>-46.87459515606728</v>
      </c>
      <c r="M48">
        <f t="shared" si="6"/>
        <v>2.9752854431100317</v>
      </c>
      <c r="O48">
        <v>0.8</v>
      </c>
    </row>
    <row r="49" spans="1:15" ht="15">
      <c r="A49">
        <f t="shared" si="13"/>
        <v>47</v>
      </c>
      <c r="B49">
        <f t="shared" si="8"/>
        <v>52.718058019731586</v>
      </c>
      <c r="C49">
        <f t="shared" si="0"/>
        <v>39.654459667264064</v>
      </c>
      <c r="D49">
        <f t="shared" si="1"/>
        <v>6.43084197235369</v>
      </c>
      <c r="E49">
        <f t="shared" si="2"/>
        <v>56.78978143052</v>
      </c>
      <c r="F49">
        <f t="shared" si="9"/>
        <v>-7.071417275142786</v>
      </c>
      <c r="G49">
        <f t="shared" si="10"/>
        <v>42.42125852499015</v>
      </c>
      <c r="H49">
        <f t="shared" si="3"/>
        <v>59.78462378967289</v>
      </c>
      <c r="I49">
        <f t="shared" si="4"/>
        <v>-49.492675800132936</v>
      </c>
      <c r="J49">
        <f t="shared" si="11"/>
        <v>1.7298569299048419</v>
      </c>
      <c r="K49">
        <f t="shared" si="12"/>
        <v>0.037538301734263146</v>
      </c>
      <c r="L49">
        <f t="shared" si="5"/>
        <v>-46.72102543720537</v>
      </c>
      <c r="M49">
        <f t="shared" si="6"/>
        <v>2.9948423591528908</v>
      </c>
      <c r="O49">
        <v>0.8</v>
      </c>
    </row>
    <row r="50" spans="1:15" ht="15">
      <c r="A50">
        <f t="shared" si="13"/>
        <v>48</v>
      </c>
      <c r="B50">
        <f t="shared" si="8"/>
        <v>53.382407270004805</v>
      </c>
      <c r="C50">
        <f t="shared" si="0"/>
        <v>40.04819173042482</v>
      </c>
      <c r="D50">
        <f t="shared" si="1"/>
        <v>6.542229433761371</v>
      </c>
      <c r="E50">
        <f t="shared" si="2"/>
        <v>56.88748435510494</v>
      </c>
      <c r="F50">
        <f t="shared" si="9"/>
        <v>-6.963326662507996</v>
      </c>
      <c r="G50">
        <f t="shared" si="10"/>
        <v>42.468637283822794</v>
      </c>
      <c r="H50">
        <f t="shared" si="3"/>
        <v>59.90185963994874</v>
      </c>
      <c r="I50">
        <f t="shared" si="4"/>
        <v>-49.43196394633079</v>
      </c>
      <c r="J50">
        <f t="shared" si="11"/>
        <v>1.725083496952177</v>
      </c>
      <c r="K50">
        <f t="shared" si="12"/>
        <v>0.037889970988960284</v>
      </c>
      <c r="L50">
        <f t="shared" si="5"/>
        <v>-46.56764410036875</v>
      </c>
      <c r="M50">
        <f t="shared" si="6"/>
        <v>3.0143752848438012</v>
      </c>
      <c r="O50">
        <v>0.8</v>
      </c>
    </row>
    <row r="51" spans="1:15" ht="15">
      <c r="A51">
        <f t="shared" si="13"/>
        <v>49</v>
      </c>
      <c r="B51">
        <f t="shared" si="8"/>
        <v>54.04594157296034</v>
      </c>
      <c r="C51">
        <f t="shared" si="0"/>
        <v>40.441440808419465</v>
      </c>
      <c r="D51">
        <f t="shared" si="1"/>
        <v>6.653480257958451</v>
      </c>
      <c r="E51">
        <f t="shared" si="2"/>
        <v>56.98506742902021</v>
      </c>
      <c r="F51">
        <f t="shared" si="9"/>
        <v>-6.855368642980118</v>
      </c>
      <c r="G51">
        <f t="shared" si="10"/>
        <v>42.515957923625145</v>
      </c>
      <c r="H51">
        <f t="shared" si="3"/>
        <v>60.01895167872998</v>
      </c>
      <c r="I51">
        <f t="shared" si="4"/>
        <v>-49.37132656660526</v>
      </c>
      <c r="J51">
        <f t="shared" si="11"/>
        <v>1.7203159194909232</v>
      </c>
      <c r="K51">
        <f t="shared" si="12"/>
        <v>0.038241208855718606</v>
      </c>
      <c r="L51">
        <f t="shared" si="5"/>
        <v>-46.4144509141891</v>
      </c>
      <c r="M51">
        <f t="shared" si="6"/>
        <v>3.0338842497097644</v>
      </c>
      <c r="O51">
        <v>0.8</v>
      </c>
    </row>
    <row r="52" spans="1:15" ht="15">
      <c r="A52">
        <f>A51+1</f>
        <v>50</v>
      </c>
      <c r="B52">
        <f t="shared" si="8"/>
        <v>54.70866192879286</v>
      </c>
      <c r="C52">
        <f t="shared" si="0"/>
        <v>40.83420749398065</v>
      </c>
      <c r="D52">
        <f t="shared" si="1"/>
        <v>6.764594612579529</v>
      </c>
      <c r="E52">
        <f t="shared" si="2"/>
        <v>57.08253079933524</v>
      </c>
      <c r="F52">
        <f t="shared" si="9"/>
        <v>-6.747543053845387</v>
      </c>
      <c r="G52">
        <f t="shared" si="10"/>
        <v>42.56322051583582</v>
      </c>
      <c r="H52">
        <f t="shared" si="3"/>
        <v>60.13590008253059</v>
      </c>
      <c r="I52">
        <f t="shared" si="4"/>
        <v>-49.310763569681214</v>
      </c>
      <c r="J52">
        <f t="shared" si="11"/>
        <v>1.71555419033852</v>
      </c>
      <c r="K52">
        <f t="shared" si="12"/>
        <v>0.0385920158642333</v>
      </c>
      <c r="L52">
        <f t="shared" si="5"/>
        <v>-46.26144564771838</v>
      </c>
      <c r="M52">
        <f t="shared" si="6"/>
        <v>3.0533692831953516</v>
      </c>
      <c r="O52">
        <v>0.8</v>
      </c>
    </row>
    <row r="53" spans="1:15" ht="15">
      <c r="A53">
        <f aca="true" t="shared" si="14" ref="A53:A116">A52+1</f>
        <v>51</v>
      </c>
      <c r="B53">
        <f t="shared" si="8"/>
        <v>55.3705693362142</v>
      </c>
      <c r="C53">
        <f t="shared" si="0"/>
        <v>41.2264923789816</v>
      </c>
      <c r="D53">
        <f t="shared" si="1"/>
        <v>6.875572665039929</v>
      </c>
      <c r="E53">
        <f t="shared" si="2"/>
        <v>57.17987461291311</v>
      </c>
      <c r="F53">
        <f t="shared" si="9"/>
        <v>-6.639849732621295</v>
      </c>
      <c r="G53">
        <f t="shared" si="10"/>
        <v>42.610425131734445</v>
      </c>
      <c r="H53">
        <f t="shared" si="3"/>
        <v>60.252705027596996</v>
      </c>
      <c r="I53">
        <f t="shared" si="4"/>
        <v>-49.25027486435574</v>
      </c>
      <c r="J53">
        <f t="shared" si="11"/>
        <v>1.710798302321084</v>
      </c>
      <c r="K53">
        <f t="shared" si="12"/>
        <v>0.03894239254329733</v>
      </c>
      <c r="L53">
        <f t="shared" si="5"/>
        <v>-46.10862807036439</v>
      </c>
      <c r="M53">
        <f t="shared" si="6"/>
        <v>3.072830414683885</v>
      </c>
      <c r="O53">
        <v>0.8</v>
      </c>
    </row>
    <row r="54" spans="1:15" ht="15">
      <c r="A54">
        <f t="shared" si="14"/>
        <v>52</v>
      </c>
      <c r="B54">
        <f t="shared" si="8"/>
        <v>56.031664792578894</v>
      </c>
      <c r="C54">
        <f t="shared" si="0"/>
        <v>41.61829605450154</v>
      </c>
      <c r="D54">
        <f t="shared" si="1"/>
        <v>6.986414582543208</v>
      </c>
      <c r="E54">
        <f t="shared" si="2"/>
        <v>57.2770990164236</v>
      </c>
      <c r="F54">
        <f t="shared" si="9"/>
        <v>-6.532288517041142</v>
      </c>
      <c r="G54">
        <f t="shared" si="10"/>
        <v>42.657571842475896</v>
      </c>
      <c r="H54">
        <f t="shared" si="3"/>
        <v>60.369366689932924</v>
      </c>
      <c r="I54">
        <f t="shared" si="4"/>
        <v>-49.18986035951704</v>
      </c>
      <c r="J54">
        <f t="shared" si="11"/>
        <v>1.7060482482734607</v>
      </c>
      <c r="K54">
        <f t="shared" si="12"/>
        <v>0.039292339420921835</v>
      </c>
      <c r="L54">
        <f t="shared" si="5"/>
        <v>-45.95599795185557</v>
      </c>
      <c r="M54">
        <f t="shared" si="6"/>
        <v>3.092267673509326</v>
      </c>
      <c r="O54">
        <v>0.8</v>
      </c>
    </row>
    <row r="55" spans="1:15" ht="15">
      <c r="A55">
        <f t="shared" si="14"/>
        <v>53</v>
      </c>
      <c r="B55">
        <f t="shared" si="8"/>
        <v>56.6919492939513</v>
      </c>
      <c r="C55">
        <f t="shared" si="0"/>
        <v>42.00961911086063</v>
      </c>
      <c r="D55">
        <f t="shared" si="1"/>
        <v>7.097120532085013</v>
      </c>
      <c r="E55">
        <f t="shared" si="2"/>
        <v>57.37420415635012</v>
      </c>
      <c r="F55">
        <f t="shared" si="9"/>
        <v>-6.424859245045651</v>
      </c>
      <c r="G55">
        <f t="shared" si="10"/>
        <v>42.7046607191087</v>
      </c>
      <c r="H55">
        <f t="shared" si="3"/>
        <v>60.48588524531277</v>
      </c>
      <c r="I55">
        <f t="shared" si="4"/>
        <v>-49.129519964154355</v>
      </c>
      <c r="J55">
        <f t="shared" si="11"/>
        <v>1.7013040210392487</v>
      </c>
      <c r="K55">
        <f t="shared" si="12"/>
        <v>0.03964185702440151</v>
      </c>
      <c r="L55">
        <f t="shared" si="5"/>
        <v>-45.8035550622221</v>
      </c>
      <c r="M55">
        <f t="shared" si="6"/>
        <v>3.111681088962655</v>
      </c>
      <c r="O55">
        <v>0.8</v>
      </c>
    </row>
    <row r="56" spans="1:15" ht="15">
      <c r="A56">
        <f t="shared" si="14"/>
        <v>54</v>
      </c>
      <c r="B56">
        <f t="shared" si="8"/>
        <v>57.35142383514142</v>
      </c>
      <c r="C56">
        <f t="shared" si="0"/>
        <v>42.40046213763848</v>
      </c>
      <c r="D56">
        <f t="shared" si="1"/>
        <v>7.207690680455023</v>
      </c>
      <c r="E56">
        <f t="shared" si="2"/>
        <v>57.471190178993325</v>
      </c>
      <c r="F56">
        <f t="shared" si="9"/>
        <v>-6.317561754778493</v>
      </c>
      <c r="G56">
        <f t="shared" si="10"/>
        <v>42.75169183258476</v>
      </c>
      <c r="H56">
        <f t="shared" si="3"/>
        <v>60.60226086928869</v>
      </c>
      <c r="I56">
        <f t="shared" si="4"/>
        <v>-49.06925358736326</v>
      </c>
      <c r="J56">
        <f t="shared" si="11"/>
        <v>1.6965656134708071</v>
      </c>
      <c r="K56">
        <f t="shared" si="12"/>
        <v>0.0399909458803496</v>
      </c>
      <c r="L56">
        <f t="shared" si="5"/>
        <v>-45.65129917178575</v>
      </c>
      <c r="M56">
        <f t="shared" si="6"/>
        <v>3.131070690295367</v>
      </c>
      <c r="O56">
        <v>0.8</v>
      </c>
    </row>
    <row r="57" spans="1:15" ht="15">
      <c r="A57">
        <f t="shared" si="14"/>
        <v>55</v>
      </c>
      <c r="B57">
        <f t="shared" si="8"/>
        <v>58.01008940972357</v>
      </c>
      <c r="C57">
        <f t="shared" si="0"/>
        <v>42.79082572368381</v>
      </c>
      <c r="D57">
        <f t="shared" si="1"/>
        <v>7.318125194237956</v>
      </c>
      <c r="E57">
        <f t="shared" si="2"/>
        <v>57.56805723047307</v>
      </c>
      <c r="F57">
        <f t="shared" si="9"/>
        <v>-6.21039588458386</v>
      </c>
      <c r="G57">
        <f t="shared" si="10"/>
        <v>42.79866525376441</v>
      </c>
      <c r="H57">
        <f t="shared" si="3"/>
        <v>60.71849373719436</v>
      </c>
      <c r="I57">
        <f t="shared" si="4"/>
        <v>-49.00906113834827</v>
      </c>
      <c r="J57">
        <f t="shared" si="11"/>
        <v>1.6918330184292543</v>
      </c>
      <c r="K57">
        <f t="shared" si="12"/>
        <v>0.04033960651471646</v>
      </c>
      <c r="L57">
        <f t="shared" si="5"/>
        <v>-45.4992300511546</v>
      </c>
      <c r="M57">
        <f t="shared" si="6"/>
        <v>3.1504365067212845</v>
      </c>
      <c r="O57">
        <v>0.8</v>
      </c>
    </row>
    <row r="58" spans="1:15" ht="15">
      <c r="A58">
        <f t="shared" si="14"/>
        <v>56</v>
      </c>
      <c r="B58">
        <f t="shared" si="8"/>
        <v>58.66794701004656</v>
      </c>
      <c r="C58">
        <f t="shared" si="0"/>
        <v>43.18071045711977</v>
      </c>
      <c r="D58">
        <f t="shared" si="1"/>
        <v>7.428424239814138</v>
      </c>
      <c r="E58">
        <f t="shared" si="2"/>
        <v>57.66480545672938</v>
      </c>
      <c r="F58">
        <f t="shared" si="9"/>
        <v>-6.1033614730051235</v>
      </c>
      <c r="G58">
        <f t="shared" si="10"/>
        <v>42.84558105341891</v>
      </c>
      <c r="H58">
        <f t="shared" si="3"/>
        <v>60.83458402414695</v>
      </c>
      <c r="I58">
        <f t="shared" si="4"/>
        <v>-48.948942526424034</v>
      </c>
      <c r="J58">
        <f t="shared" si="11"/>
        <v>1.687106228784461</v>
      </c>
      <c r="K58">
        <f t="shared" si="12"/>
        <v>0.04068783945279932</v>
      </c>
      <c r="L58">
        <f t="shared" si="5"/>
        <v>-45.34734747122016</v>
      </c>
      <c r="M58">
        <f t="shared" si="6"/>
        <v>3.1697785674175663</v>
      </c>
      <c r="O58">
        <v>0.8</v>
      </c>
    </row>
    <row r="59" spans="1:15" ht="15">
      <c r="A59">
        <f t="shared" si="14"/>
        <v>57</v>
      </c>
      <c r="B59">
        <f t="shared" si="8"/>
        <v>59.324997627239256</v>
      </c>
      <c r="C59">
        <f t="shared" si="0"/>
        <v>43.57011692534684</v>
      </c>
      <c r="D59">
        <f t="shared" si="1"/>
        <v>7.538587983359875</v>
      </c>
      <c r="E59">
        <f t="shared" si="2"/>
        <v>57.76143500352309</v>
      </c>
      <c r="F59">
        <f t="shared" si="9"/>
        <v>-5.996458358784098</v>
      </c>
      <c r="G59">
        <f t="shared" si="10"/>
        <v>42.89243930223189</v>
      </c>
      <c r="H59">
        <f t="shared" si="3"/>
        <v>60.950531905048265</v>
      </c>
      <c r="I59">
        <f t="shared" si="4"/>
        <v>-48.88889766101599</v>
      </c>
      <c r="J59">
        <f t="shared" si="11"/>
        <v>1.6823852374150428</v>
      </c>
      <c r="K59">
        <f t="shared" si="12"/>
        <v>0.0410356452192476</v>
      </c>
      <c r="L59">
        <f t="shared" si="5"/>
        <v>-45.19565120315585</v>
      </c>
      <c r="M59">
        <f t="shared" si="6"/>
        <v>3.1890969015251756</v>
      </c>
      <c r="O59">
        <v>0.8</v>
      </c>
    </row>
    <row r="60" spans="1:15" ht="15">
      <c r="A60">
        <f t="shared" si="14"/>
        <v>58</v>
      </c>
      <c r="B60">
        <f t="shared" si="8"/>
        <v>59.981242251213814</v>
      </c>
      <c r="C60">
        <f t="shared" si="0"/>
        <v>43.959045715044546</v>
      </c>
      <c r="D60">
        <f t="shared" si="1"/>
        <v>7.648616590847707</v>
      </c>
      <c r="E60">
        <f t="shared" si="2"/>
        <v>57.85794601643619</v>
      </c>
      <c r="F60">
        <f t="shared" si="9"/>
        <v>-5.889686380860523</v>
      </c>
      <c r="G60">
        <f t="shared" si="10"/>
        <v>42.93924007079994</v>
      </c>
      <c r="H60">
        <f t="shared" si="3"/>
        <v>61.06633755458536</v>
      </c>
      <c r="I60">
        <f t="shared" si="4"/>
        <v>-48.828926451660465</v>
      </c>
      <c r="J60">
        <f t="shared" si="11"/>
        <v>1.6776700372083502</v>
      </c>
      <c r="K60">
        <f t="shared" si="12"/>
        <v>0.041383024338065746</v>
      </c>
      <c r="L60">
        <f t="shared" si="5"/>
        <v>-45.04414101841609</v>
      </c>
      <c r="M60">
        <f t="shared" si="6"/>
        <v>3.208391538149172</v>
      </c>
      <c r="O60">
        <v>0.8</v>
      </c>
    </row>
    <row r="61" spans="1:15" ht="15">
      <c r="A61">
        <f t="shared" si="14"/>
        <v>59</v>
      </c>
      <c r="B61">
        <f t="shared" si="8"/>
        <v>60.636681870667985</v>
      </c>
      <c r="C61">
        <f t="shared" si="0"/>
        <v>44.34749741217276</v>
      </c>
      <c r="D61">
        <f t="shared" si="1"/>
        <v>7.758510228046649</v>
      </c>
      <c r="E61">
        <f t="shared" si="2"/>
        <v>57.9543386408721</v>
      </c>
      <c r="F61">
        <f t="shared" si="9"/>
        <v>-5.783045378371741</v>
      </c>
      <c r="G61">
        <f t="shared" si="10"/>
        <v>42.985983429632924</v>
      </c>
      <c r="H61">
        <f t="shared" si="3"/>
        <v>61.18200114723095</v>
      </c>
      <c r="I61">
        <f t="shared" si="4"/>
        <v>-48.76902880800466</v>
      </c>
      <c r="J61">
        <f t="shared" si="11"/>
        <v>1.6729606210604588</v>
      </c>
      <c r="K61">
        <f t="shared" si="12"/>
        <v>0.04172997733261498</v>
      </c>
      <c r="L61">
        <f t="shared" si="5"/>
        <v>-44.89281668873572</v>
      </c>
      <c r="M61">
        <f t="shared" si="6"/>
        <v>3.227662506358847</v>
      </c>
      <c r="O61">
        <v>0.8</v>
      </c>
    </row>
    <row r="62" spans="1:15" ht="15">
      <c r="A62">
        <f t="shared" si="14"/>
        <v>60</v>
      </c>
      <c r="B62">
        <f t="shared" si="8"/>
        <v>61.29131747308685</v>
      </c>
      <c r="C62">
        <f t="shared" si="0"/>
        <v>44.735472601972674</v>
      </c>
      <c r="D62">
        <f t="shared" si="1"/>
        <v>7.86826906052244</v>
      </c>
      <c r="E62">
        <f t="shared" si="2"/>
        <v>58.05061302205592</v>
      </c>
      <c r="F62">
        <f t="shared" si="9"/>
        <v>-5.67653519065243</v>
      </c>
      <c r="G62">
        <f t="shared" si="10"/>
        <v>43.03266944915428</v>
      </c>
      <c r="H62">
        <f t="shared" si="3"/>
        <v>61.29752285724375</v>
      </c>
      <c r="I62">
        <f t="shared" si="4"/>
        <v>-48.70920463980671</v>
      </c>
      <c r="J62">
        <f t="shared" si="11"/>
        <v>1.6682569818761581</v>
      </c>
      <c r="K62">
        <f t="shared" si="12"/>
        <v>0.04207650472561446</v>
      </c>
      <c r="L62">
        <f t="shared" si="5"/>
        <v>-44.741677986129574</v>
      </c>
      <c r="M62">
        <f t="shared" si="6"/>
        <v>3.2469098351878287</v>
      </c>
      <c r="O62">
        <v>0.8</v>
      </c>
    </row>
    <row r="63" spans="1:15" ht="15">
      <c r="A63">
        <f t="shared" si="14"/>
        <v>61</v>
      </c>
      <c r="B63">
        <f t="shared" si="8"/>
        <v>61.94515004474433</v>
      </c>
      <c r="C63">
        <f t="shared" si="0"/>
        <v>45.122971868967674</v>
      </c>
      <c r="D63">
        <f t="shared" si="1"/>
        <v>7.97789325363774</v>
      </c>
      <c r="E63">
        <f t="shared" si="2"/>
        <v>58.14676930503464</v>
      </c>
      <c r="F63">
        <f t="shared" si="9"/>
        <v>-5.570155657234309</v>
      </c>
      <c r="G63">
        <f t="shared" si="10"/>
        <v>43.07929819970103</v>
      </c>
      <c r="H63">
        <f t="shared" si="3"/>
        <v>61.412902858668765</v>
      </c>
      <c r="I63">
        <f t="shared" si="4"/>
        <v>-48.64945385693534</v>
      </c>
      <c r="J63">
        <f t="shared" si="11"/>
        <v>1.6635591125689413</v>
      </c>
      <c r="K63">
        <f t="shared" si="12"/>
        <v>0.042422607039142225</v>
      </c>
      <c r="L63">
        <f t="shared" si="5"/>
        <v>-44.59072468289211</v>
      </c>
      <c r="M63">
        <f t="shared" si="6"/>
        <v>3.266133553634127</v>
      </c>
      <c r="O63">
        <v>0.8</v>
      </c>
    </row>
    <row r="64" spans="1:15" ht="15">
      <c r="A64">
        <f t="shared" si="14"/>
        <v>62</v>
      </c>
      <c r="B64">
        <f t="shared" si="8"/>
        <v>62.59818057070471</v>
      </c>
      <c r="C64">
        <f t="shared" si="0"/>
        <v>45.50999579696427</v>
      </c>
      <c r="D64">
        <f t="shared" si="1"/>
        <v>8.087382972552415</v>
      </c>
      <c r="E64">
        <f t="shared" si="2"/>
        <v>58.24280763467735</v>
      </c>
      <c r="F64">
        <f t="shared" si="9"/>
        <v>-5.4639066178459395</v>
      </c>
      <c r="G64">
        <f t="shared" si="10"/>
        <v>43.12586975152402</v>
      </c>
      <c r="H64">
        <f t="shared" si="3"/>
        <v>61.52814132533751</v>
      </c>
      <c r="I64">
        <f t="shared" si="4"/>
        <v>-48.58977636936996</v>
      </c>
      <c r="J64">
        <f t="shared" si="11"/>
        <v>1.6588670060609947</v>
      </c>
      <c r="K64">
        <f t="shared" si="12"/>
        <v>0.042768284794635986</v>
      </c>
      <c r="L64">
        <f t="shared" si="5"/>
        <v>-44.439956551597064</v>
      </c>
      <c r="M64">
        <f t="shared" si="6"/>
        <v>3.28533369066016</v>
      </c>
      <c r="O64">
        <v>0.8</v>
      </c>
    </row>
    <row r="65" spans="1:15" ht="15">
      <c r="A65">
        <f t="shared" si="14"/>
        <v>63</v>
      </c>
      <c r="B65">
        <f t="shared" si="8"/>
        <v>63.25041003482407</v>
      </c>
      <c r="C65">
        <f t="shared" si="0"/>
        <v>45.89654496905287</v>
      </c>
      <c r="D65">
        <f t="shared" si="1"/>
        <v>8.196738382223739</v>
      </c>
      <c r="E65">
        <f t="shared" si="2"/>
        <v>58.338728155675426</v>
      </c>
      <c r="F65">
        <f t="shared" si="9"/>
        <v>-5.357787912412461</v>
      </c>
      <c r="G65">
        <f t="shared" si="10"/>
        <v>43.17238417478792</v>
      </c>
      <c r="H65">
        <f t="shared" si="3"/>
        <v>61.64323843086831</v>
      </c>
      <c r="I65">
        <f t="shared" si="4"/>
        <v>-48.530172087200384</v>
      </c>
      <c r="J65">
        <f t="shared" si="11"/>
        <v>1.6541806552831866</v>
      </c>
      <c r="K65">
        <f t="shared" si="12"/>
        <v>0.04311353851289392</v>
      </c>
      <c r="L65">
        <f t="shared" si="5"/>
        <v>-44.289373365097106</v>
      </c>
      <c r="M65">
        <f t="shared" si="6"/>
        <v>3.3045102751928823</v>
      </c>
      <c r="O65">
        <v>0.8</v>
      </c>
    </row>
    <row r="66" spans="1:15" ht="15">
      <c r="A66">
        <f t="shared" si="14"/>
        <v>64</v>
      </c>
      <c r="B66">
        <f t="shared" si="8"/>
        <v>63.90183941975165</v>
      </c>
      <c r="C66">
        <f t="shared" si="0"/>
        <v>46.282619967608674</v>
      </c>
      <c r="D66">
        <f t="shared" si="1"/>
        <v>8.305959647406638</v>
      </c>
      <c r="E66">
        <f t="shared" si="2"/>
        <v>58.43453101254279</v>
      </c>
      <c r="F66">
        <f t="shared" si="9"/>
        <v>-5.251799381055368</v>
      </c>
      <c r="G66">
        <f t="shared" si="10"/>
        <v>43.218841539571365</v>
      </c>
      <c r="H66">
        <f t="shared" si="3"/>
        <v>61.75819434866652</v>
      </c>
      <c r="I66">
        <f t="shared" si="4"/>
        <v>-48.470640920626735</v>
      </c>
      <c r="J66">
        <f t="shared" si="11"/>
        <v>1.6495000531750574</v>
      </c>
      <c r="K66">
        <f t="shared" si="12"/>
        <v>0.043458368714075435</v>
      </c>
      <c r="L66">
        <f t="shared" si="5"/>
        <v>-44.13897489652354</v>
      </c>
      <c r="M66">
        <f t="shared" si="6"/>
        <v>3.3236633361237296</v>
      </c>
      <c r="O66">
        <v>0.8</v>
      </c>
    </row>
    <row r="67" spans="1:15" ht="15">
      <c r="A67">
        <f t="shared" si="14"/>
        <v>65</v>
      </c>
      <c r="B67">
        <f t="shared" si="8"/>
        <v>64.55246970693139</v>
      </c>
      <c r="C67">
        <f aca="true" t="shared" si="15" ref="C67:C127">$N$2+O67*(B67-H67)-125*K67</f>
        <v>46.668221374292536</v>
      </c>
      <c r="D67">
        <f aca="true" t="shared" si="16" ref="D67:D127">0.3*B67-250*K67</f>
        <v>8.415046932653945</v>
      </c>
      <c r="E67">
        <f aca="true" t="shared" si="17" ref="E67:E127">50+0.2*B67-100*K67</f>
        <v>58.53021634961609</v>
      </c>
      <c r="F67">
        <f t="shared" si="9"/>
        <v>-5.1459408640922675</v>
      </c>
      <c r="G67">
        <f t="shared" si="10"/>
        <v>43.265241915867</v>
      </c>
      <c r="H67">
        <f aca="true" t="shared" si="18" ref="H67:H127">50+0.15*B67+50*K67</f>
        <v>61.873009251924806</v>
      </c>
      <c r="I67">
        <f aca="true" t="shared" si="19" ref="I67:I127">F67-G67</f>
        <v>-48.41118277995927</v>
      </c>
      <c r="J67">
        <f t="shared" si="11"/>
        <v>1.644825192684808</v>
      </c>
      <c r="K67">
        <f t="shared" si="12"/>
        <v>0.04380277591770189</v>
      </c>
      <c r="L67">
        <f aca="true" t="shared" si="20" ref="L67:L127">B67-H67-C67</f>
        <v>-43.98876091928595</v>
      </c>
      <c r="M67">
        <f aca="true" t="shared" si="21" ref="M67:M127">H67-E67</f>
        <v>3.342792902308716</v>
      </c>
      <c r="O67">
        <v>0.8</v>
      </c>
    </row>
    <row r="68" spans="1:15" ht="15">
      <c r="A68">
        <f t="shared" si="14"/>
        <v>66</v>
      </c>
      <c r="B68">
        <f aca="true" t="shared" si="22" ref="B68:B127">C67+D67+E67+F67-G67</f>
        <v>65.20230187660331</v>
      </c>
      <c r="C68">
        <f t="shared" si="15"/>
        <v>47.05334977005179</v>
      </c>
      <c r="D68">
        <f t="shared" si="16"/>
        <v>8.524000402316647</v>
      </c>
      <c r="E68">
        <f t="shared" si="17"/>
        <v>58.62578431105492</v>
      </c>
      <c r="F68">
        <f aca="true" t="shared" si="23" ref="F68:F127">0.1*B68-10*J68-0.1*(F67-G67)</f>
        <v>-5.040212202036639</v>
      </c>
      <c r="G68">
        <f aca="true" t="shared" si="24" ref="G68:G127">0.1*B68+200*K68+20*J68+0.1*(F67-G67)</f>
        <v>43.311585373581686</v>
      </c>
      <c r="H68">
        <f t="shared" si="18"/>
        <v>61.987683313623364</v>
      </c>
      <c r="I68">
        <f t="shared" si="19"/>
        <v>-48.35179757561833</v>
      </c>
      <c r="J68">
        <f aca="true" t="shared" si="25" ref="J68:J127">J67+0.0001*(F67-G67)+0.5*(K68-K67)</f>
        <v>1.6401560667692898</v>
      </c>
      <c r="K68">
        <f aca="true" t="shared" si="26" ref="K68:K127">0.0005*B67+0.0001*J67+0.0002*E67</f>
        <v>0.04414676064265739</v>
      </c>
      <c r="L68">
        <f t="shared" si="20"/>
        <v>-43.83873120707184</v>
      </c>
      <c r="M68">
        <f t="shared" si="21"/>
        <v>3.3618990025684425</v>
      </c>
      <c r="O68">
        <v>0.8</v>
      </c>
    </row>
    <row r="69" spans="1:15" ht="15">
      <c r="A69">
        <f t="shared" si="14"/>
        <v>67</v>
      </c>
      <c r="B69">
        <f t="shared" si="22"/>
        <v>65.85133690780503</v>
      </c>
      <c r="C69">
        <f t="shared" si="15"/>
        <v>47.438005735121145</v>
      </c>
      <c r="D69">
        <f t="shared" si="16"/>
        <v>8.632820220544117</v>
      </c>
      <c r="E69">
        <f t="shared" si="17"/>
        <v>58.721235040842046</v>
      </c>
      <c r="F69">
        <f t="shared" si="23"/>
        <v>-4.934613235597603</v>
      </c>
      <c r="G69">
        <f t="shared" si="24"/>
        <v>43.357871982536466</v>
      </c>
      <c r="H69">
        <f t="shared" si="18"/>
        <v>62.102216706530236</v>
      </c>
      <c r="I69">
        <f t="shared" si="19"/>
        <v>-48.29248521813407</v>
      </c>
      <c r="J69">
        <f t="shared" si="25"/>
        <v>1.635492668393994</v>
      </c>
      <c r="K69">
        <f t="shared" si="26"/>
        <v>0.04449032340718957</v>
      </c>
      <c r="L69">
        <f t="shared" si="20"/>
        <v>-43.688885533846346</v>
      </c>
      <c r="M69">
        <f t="shared" si="21"/>
        <v>3.3809816656881893</v>
      </c>
      <c r="O69">
        <v>0.8</v>
      </c>
    </row>
    <row r="70" spans="1:15" ht="15">
      <c r="A70">
        <f t="shared" si="14"/>
        <v>68</v>
      </c>
      <c r="B70">
        <f t="shared" si="22"/>
        <v>66.49957577837323</v>
      </c>
      <c r="C70">
        <f t="shared" si="15"/>
        <v>47.822189849023594</v>
      </c>
      <c r="D70">
        <f t="shared" si="16"/>
        <v>8.741506551284386</v>
      </c>
      <c r="E70">
        <f t="shared" si="17"/>
        <v>58.81656868278361</v>
      </c>
      <c r="F70">
        <f t="shared" si="23"/>
        <v>-4.829143805679679</v>
      </c>
      <c r="G70">
        <f t="shared" si="24"/>
        <v>43.4041018124668</v>
      </c>
      <c r="H70">
        <f t="shared" si="18"/>
        <v>62.2166096032015</v>
      </c>
      <c r="I70">
        <f t="shared" si="19"/>
        <v>-48.233245618146476</v>
      </c>
      <c r="J70">
        <f t="shared" si="25"/>
        <v>1.630834990533041</v>
      </c>
      <c r="K70">
        <f t="shared" si="26"/>
        <v>0.044833464728910324</v>
      </c>
      <c r="L70">
        <f t="shared" si="20"/>
        <v>-43.539223673851865</v>
      </c>
      <c r="M70">
        <f t="shared" si="21"/>
        <v>3.4000409204178865</v>
      </c>
      <c r="O70">
        <v>0.8</v>
      </c>
    </row>
    <row r="71" spans="1:15" ht="15">
      <c r="A71">
        <f t="shared" si="14"/>
        <v>69</v>
      </c>
      <c r="B71">
        <f t="shared" si="22"/>
        <v>67.14701946494512</v>
      </c>
      <c r="C71">
        <f t="shared" si="15"/>
        <v>48.20590269057124</v>
      </c>
      <c r="D71">
        <f t="shared" si="16"/>
        <v>8.850059558284372</v>
      </c>
      <c r="E71">
        <f t="shared" si="17"/>
        <v>58.91178538050936</v>
      </c>
      <c r="F71">
        <f t="shared" si="23"/>
        <v>-4.723803753382537</v>
      </c>
      <c r="G71">
        <f t="shared" si="24"/>
        <v>43.450274933022584</v>
      </c>
      <c r="H71">
        <f t="shared" si="18"/>
        <v>62.33086217598159</v>
      </c>
      <c r="I71">
        <f t="shared" si="19"/>
        <v>-48.174078686405124</v>
      </c>
      <c r="J71">
        <f t="shared" si="25"/>
        <v>1.6261830261691697</v>
      </c>
      <c r="K71">
        <f t="shared" si="26"/>
        <v>0.045176185124796646</v>
      </c>
      <c r="L71">
        <f t="shared" si="20"/>
        <v>-43.38974540160772</v>
      </c>
      <c r="M71">
        <f t="shared" si="21"/>
        <v>3.419076795472236</v>
      </c>
      <c r="O71">
        <v>0.8</v>
      </c>
    </row>
    <row r="72" spans="1:15" ht="15">
      <c r="A72">
        <f t="shared" si="14"/>
        <v>70</v>
      </c>
      <c r="B72">
        <f t="shared" si="22"/>
        <v>67.79366894295984</v>
      </c>
      <c r="C72">
        <f t="shared" si="15"/>
        <v>48.589144837866115</v>
      </c>
      <c r="D72">
        <f t="shared" si="16"/>
        <v>8.958479405090115</v>
      </c>
      <c r="E72">
        <f t="shared" si="17"/>
        <v>59.00688527747283</v>
      </c>
      <c r="F72">
        <f t="shared" si="23"/>
        <v>-4.618592920000769</v>
      </c>
      <c r="G72">
        <f t="shared" si="24"/>
        <v>43.49639141376827</v>
      </c>
      <c r="H72">
        <f t="shared" si="18"/>
        <v>62.444974597003544</v>
      </c>
      <c r="I72">
        <f t="shared" si="19"/>
        <v>-48.114984333769044</v>
      </c>
      <c r="J72">
        <f t="shared" si="25"/>
        <v>1.6215367682937265</v>
      </c>
      <c r="K72">
        <f t="shared" si="26"/>
        <v>0.045518485111191345</v>
      </c>
      <c r="L72">
        <f t="shared" si="20"/>
        <v>-43.24045049190982</v>
      </c>
      <c r="M72">
        <f t="shared" si="21"/>
        <v>3.438089319530711</v>
      </c>
      <c r="O72">
        <v>0.8</v>
      </c>
    </row>
    <row r="73" spans="1:15" ht="15">
      <c r="A73">
        <f t="shared" si="14"/>
        <v>71</v>
      </c>
      <c r="B73">
        <f t="shared" si="22"/>
        <v>68.43952518666003</v>
      </c>
      <c r="C73">
        <f t="shared" si="15"/>
        <v>48.97191686830118</v>
      </c>
      <c r="D73">
        <f t="shared" si="16"/>
        <v>9.066766255047042</v>
      </c>
      <c r="E73">
        <f t="shared" si="17"/>
        <v>59.101868516951626</v>
      </c>
      <c r="F73">
        <f t="shared" si="23"/>
        <v>-4.5135111470236495</v>
      </c>
      <c r="G73">
        <f t="shared" si="24"/>
        <v>43.542451324182984</v>
      </c>
      <c r="H73">
        <f t="shared" si="18"/>
        <v>62.5589470381892</v>
      </c>
      <c r="I73">
        <f t="shared" si="19"/>
        <v>-48.055962471206634</v>
      </c>
      <c r="J73">
        <f t="shared" si="25"/>
        <v>1.616896209906656</v>
      </c>
      <c r="K73">
        <f t="shared" si="26"/>
        <v>0.04586036520380386</v>
      </c>
      <c r="L73">
        <f t="shared" si="20"/>
        <v>-43.09133871983035</v>
      </c>
      <c r="M73">
        <f t="shared" si="21"/>
        <v>3.4570785212375768</v>
      </c>
      <c r="O73">
        <v>0.8</v>
      </c>
    </row>
    <row r="74" spans="1:15" ht="15">
      <c r="A74">
        <f t="shared" si="14"/>
        <v>72</v>
      </c>
      <c r="B74">
        <f t="shared" si="22"/>
        <v>69.08458916909322</v>
      </c>
      <c r="C74">
        <f t="shared" si="15"/>
        <v>49.354219358561075</v>
      </c>
      <c r="D74">
        <f t="shared" si="16"/>
        <v>9.174920271300211</v>
      </c>
      <c r="E74">
        <f t="shared" si="17"/>
        <v>59.19673524204754</v>
      </c>
      <c r="F74">
        <f t="shared" si="23"/>
        <v>-4.408558276134902</v>
      </c>
      <c r="G74">
        <f t="shared" si="24"/>
        <v>43.58845473366064</v>
      </c>
      <c r="H74">
        <f t="shared" si="18"/>
        <v>62.67277967124953</v>
      </c>
      <c r="I74">
        <f t="shared" si="19"/>
        <v>-47.997013009795545</v>
      </c>
      <c r="J74">
        <f t="shared" si="25"/>
        <v>1.6122613440164888</v>
      </c>
      <c r="K74">
        <f t="shared" si="26"/>
        <v>0.04620182591771101</v>
      </c>
      <c r="L74">
        <f t="shared" si="20"/>
        <v>-42.94240986071738</v>
      </c>
      <c r="M74">
        <f t="shared" si="21"/>
        <v>3.476044429201991</v>
      </c>
      <c r="O74">
        <v>0.8</v>
      </c>
    </row>
    <row r="75" spans="1:15" ht="15">
      <c r="A75">
        <f t="shared" si="14"/>
        <v>73</v>
      </c>
      <c r="B75">
        <f t="shared" si="22"/>
        <v>69.72886186211328</v>
      </c>
      <c r="C75">
        <f t="shared" si="15"/>
        <v>49.736052884623</v>
      </c>
      <c r="D75">
        <f t="shared" si="16"/>
        <v>9.28294161679454</v>
      </c>
      <c r="E75">
        <f t="shared" si="17"/>
        <v>59.29148559568688</v>
      </c>
      <c r="F75">
        <f t="shared" si="23"/>
        <v>-4.303734149212442</v>
      </c>
      <c r="G75">
        <f t="shared" si="24"/>
        <v>43.63440171150997</v>
      </c>
      <c r="H75">
        <f t="shared" si="18"/>
        <v>62.786472667684876</v>
      </c>
      <c r="I75">
        <f t="shared" si="19"/>
        <v>-47.93813586072241</v>
      </c>
      <c r="J75">
        <f t="shared" si="25"/>
        <v>1.6076321636403326</v>
      </c>
      <c r="K75">
        <f t="shared" si="26"/>
        <v>0.04654286776735777</v>
      </c>
      <c r="L75">
        <f t="shared" si="20"/>
        <v>-42.7936636901946</v>
      </c>
      <c r="M75">
        <f t="shared" si="21"/>
        <v>3.494987071997997</v>
      </c>
      <c r="O75">
        <v>0.8</v>
      </c>
    </row>
    <row r="76" spans="1:15" ht="15">
      <c r="A76">
        <f t="shared" si="14"/>
        <v>74</v>
      </c>
      <c r="B76">
        <f t="shared" si="22"/>
        <v>70.37234423638199</v>
      </c>
      <c r="C76">
        <f t="shared" si="15"/>
        <v>50.11741802175767</v>
      </c>
      <c r="D76">
        <f t="shared" si="16"/>
        <v>9.390830454275084</v>
      </c>
      <c r="E76">
        <f t="shared" si="17"/>
        <v>59.386119720620584</v>
      </c>
      <c r="F76">
        <f t="shared" si="23"/>
        <v>-4.199038608328161</v>
      </c>
      <c r="G76">
        <f t="shared" si="24"/>
        <v>43.68029232695478</v>
      </c>
      <c r="H76">
        <f t="shared" si="18"/>
        <v>62.900026198785206</v>
      </c>
      <c r="I76">
        <f t="shared" si="19"/>
        <v>-47.87933093528294</v>
      </c>
      <c r="J76">
        <f t="shared" si="25"/>
        <v>1.6030086618038604</v>
      </c>
      <c r="K76">
        <f t="shared" si="26"/>
        <v>0.046883491266558046</v>
      </c>
      <c r="L76">
        <f t="shared" si="20"/>
        <v>-42.645099984160886</v>
      </c>
      <c r="M76">
        <f t="shared" si="21"/>
        <v>3.513906478164621</v>
      </c>
      <c r="O76">
        <v>0.8</v>
      </c>
    </row>
    <row r="77" spans="1:15" ht="15">
      <c r="A77">
        <f t="shared" si="14"/>
        <v>75</v>
      </c>
      <c r="B77">
        <f t="shared" si="22"/>
        <v>71.0150372613704</v>
      </c>
      <c r="C77">
        <f t="shared" si="15"/>
        <v>51.69855486839112</v>
      </c>
      <c r="D77">
        <f t="shared" si="16"/>
        <v>9.498586946287244</v>
      </c>
      <c r="E77">
        <f t="shared" si="17"/>
        <v>59.48063775942453</v>
      </c>
      <c r="F77">
        <f t="shared" si="23"/>
        <v>-4.0944714957476736</v>
      </c>
      <c r="G77">
        <f t="shared" si="24"/>
        <v>43.72612664913386</v>
      </c>
      <c r="H77">
        <f t="shared" si="18"/>
        <v>63.013440435630336</v>
      </c>
      <c r="I77">
        <f t="shared" si="19"/>
        <v>-47.82059814488154</v>
      </c>
      <c r="J77">
        <f t="shared" si="25"/>
        <v>1.5983908315413007</v>
      </c>
      <c r="K77">
        <f t="shared" si="26"/>
        <v>0.0472236969284955</v>
      </c>
      <c r="L77">
        <f t="shared" si="20"/>
        <v>-43.69695804265106</v>
      </c>
      <c r="M77">
        <f t="shared" si="21"/>
        <v>3.5328026762058045</v>
      </c>
      <c r="O77">
        <v>0.95</v>
      </c>
    </row>
    <row r="78" spans="1:15" ht="15">
      <c r="A78">
        <f t="shared" si="14"/>
        <v>76</v>
      </c>
      <c r="B78">
        <f t="shared" si="22"/>
        <v>72.85718142922136</v>
      </c>
      <c r="C78">
        <f t="shared" si="15"/>
        <v>53.12747279575881</v>
      </c>
      <c r="D78">
        <f t="shared" si="16"/>
        <v>9.966283112335347</v>
      </c>
      <c r="E78">
        <f t="shared" si="17"/>
        <v>59.81508775927185</v>
      </c>
      <c r="F78">
        <f t="shared" si="23"/>
        <v>-3.8700087015439806</v>
      </c>
      <c r="G78">
        <f t="shared" si="24"/>
        <v>43.891928699487366</v>
      </c>
      <c r="H78">
        <f t="shared" si="18"/>
        <v>63.306751477669415</v>
      </c>
      <c r="I78">
        <f t="shared" si="19"/>
        <v>-47.761937401031346</v>
      </c>
      <c r="J78">
        <f t="shared" si="25"/>
        <v>1.593778665895427</v>
      </c>
      <c r="K78">
        <f t="shared" si="26"/>
        <v>0.04756348526572424</v>
      </c>
      <c r="L78">
        <f t="shared" si="20"/>
        <v>-43.57704284420687</v>
      </c>
      <c r="M78">
        <f t="shared" si="21"/>
        <v>3.491663718397568</v>
      </c>
      <c r="O78">
        <v>0.95</v>
      </c>
    </row>
    <row r="79" spans="1:15" ht="15">
      <c r="A79">
        <f t="shared" si="14"/>
        <v>77</v>
      </c>
      <c r="B79">
        <f t="shared" si="22"/>
        <v>75.14690626633465</v>
      </c>
      <c r="C79">
        <f t="shared" si="15"/>
        <v>54.80608170211331</v>
      </c>
      <c r="D79">
        <f t="shared" si="16"/>
        <v>10.406325346636747</v>
      </c>
      <c r="E79">
        <f t="shared" si="17"/>
        <v>60.174282639961476</v>
      </c>
      <c r="F79">
        <f t="shared" si="23"/>
        <v>-3.60407785915329</v>
      </c>
      <c r="G79">
        <f t="shared" si="24"/>
        <v>44.23861856492103</v>
      </c>
      <c r="H79">
        <f t="shared" si="18"/>
        <v>63.69958524660293</v>
      </c>
      <c r="I79">
        <f t="shared" si="19"/>
        <v>-47.842696424074326</v>
      </c>
      <c r="J79">
        <f t="shared" si="25"/>
        <v>1.589496222588989</v>
      </c>
      <c r="K79">
        <f t="shared" si="26"/>
        <v>0.0485509861330546</v>
      </c>
      <c r="L79">
        <f t="shared" si="20"/>
        <v>-43.358760682381586</v>
      </c>
      <c r="M79">
        <f t="shared" si="21"/>
        <v>3.5253026066414535</v>
      </c>
      <c r="O79">
        <v>0.95</v>
      </c>
    </row>
    <row r="80" spans="1:15" ht="15">
      <c r="A80">
        <f t="shared" si="14"/>
        <v>78</v>
      </c>
      <c r="B80">
        <f t="shared" si="22"/>
        <v>77.54399326463721</v>
      </c>
      <c r="C80">
        <f t="shared" si="15"/>
        <v>56.53192233480485</v>
      </c>
      <c r="D80">
        <f t="shared" si="16"/>
        <v>10.821383158536532</v>
      </c>
      <c r="E80">
        <f t="shared" si="17"/>
        <v>60.53207272458559</v>
      </c>
      <c r="F80">
        <f t="shared" si="23"/>
        <v>-3.314531926346482</v>
      </c>
      <c r="G80">
        <f t="shared" si="24"/>
        <v>44.62998333117527</v>
      </c>
      <c r="H80">
        <f t="shared" si="18"/>
        <v>64.11996195386651</v>
      </c>
      <c r="I80">
        <f t="shared" si="19"/>
        <v>-47.94451525752175</v>
      </c>
      <c r="J80">
        <f t="shared" si="25"/>
        <v>1.5853200895217636</v>
      </c>
      <c r="K80">
        <f t="shared" si="26"/>
        <v>0.04976725928341852</v>
      </c>
      <c r="L80">
        <f t="shared" si="20"/>
        <v>-43.107891024034146</v>
      </c>
      <c r="M80">
        <f t="shared" si="21"/>
        <v>3.5878892292809184</v>
      </c>
      <c r="O80">
        <v>0.95</v>
      </c>
    </row>
    <row r="81" spans="1:15" ht="15">
      <c r="A81">
        <f t="shared" si="14"/>
        <v>79</v>
      </c>
      <c r="B81">
        <f t="shared" si="22"/>
        <v>79.94086296040523</v>
      </c>
      <c r="C81">
        <f t="shared" si="15"/>
        <v>58.24837414090981</v>
      </c>
      <c r="D81">
        <f t="shared" si="16"/>
        <v>11.223023091574593</v>
      </c>
      <c r="E81">
        <f t="shared" si="17"/>
        <v>60.88447827346225</v>
      </c>
      <c r="F81">
        <f t="shared" si="23"/>
        <v>-3.023066977681263</v>
      </c>
      <c r="G81">
        <f t="shared" si="24"/>
        <v>45.03023300647386</v>
      </c>
      <c r="H81">
        <f t="shared" si="18"/>
        <v>64.54297660337018</v>
      </c>
      <c r="I81">
        <f t="shared" si="19"/>
        <v>-48.05329998415512</v>
      </c>
      <c r="J81">
        <f t="shared" si="25"/>
        <v>1.5811604799473962</v>
      </c>
      <c r="K81">
        <f t="shared" si="26"/>
        <v>0.0510369431861879</v>
      </c>
      <c r="L81">
        <f t="shared" si="20"/>
        <v>-42.85048778387476</v>
      </c>
      <c r="M81">
        <f t="shared" si="21"/>
        <v>3.6584983299079283</v>
      </c>
      <c r="O81">
        <v>0.95</v>
      </c>
    </row>
    <row r="82" spans="1:15" ht="15">
      <c r="A82">
        <f t="shared" si="14"/>
        <v>80</v>
      </c>
      <c r="B82">
        <f t="shared" si="22"/>
        <v>82.30257552179151</v>
      </c>
      <c r="C82">
        <f t="shared" si="15"/>
        <v>59.93664078479816</v>
      </c>
      <c r="D82">
        <f t="shared" si="16"/>
        <v>11.614411860814998</v>
      </c>
      <c r="E82">
        <f t="shared" si="17"/>
        <v>61.22997078606933</v>
      </c>
      <c r="F82">
        <f t="shared" si="23"/>
        <v>-2.7343064488786517</v>
      </c>
      <c r="G82">
        <f t="shared" si="24"/>
        <v>45.42580418928823</v>
      </c>
      <c r="H82">
        <f t="shared" si="18"/>
        <v>64.96065848741321</v>
      </c>
      <c r="I82">
        <f t="shared" si="19"/>
        <v>-48.160110638166884</v>
      </c>
      <c r="J82">
        <f t="shared" si="25"/>
        <v>1.5769893999473317</v>
      </c>
      <c r="K82">
        <f t="shared" si="26"/>
        <v>0.05230544318288981</v>
      </c>
      <c r="L82">
        <f t="shared" si="20"/>
        <v>-42.59472375041986</v>
      </c>
      <c r="M82">
        <f t="shared" si="21"/>
        <v>3.730687701343882</v>
      </c>
      <c r="O82">
        <v>0.95</v>
      </c>
    </row>
    <row r="83" spans="1:15" ht="15">
      <c r="A83">
        <f t="shared" si="14"/>
        <v>81</v>
      </c>
      <c r="B83">
        <f t="shared" si="22"/>
        <v>84.62091279351561</v>
      </c>
      <c r="C83">
        <f t="shared" si="15"/>
        <v>61.59315288274086</v>
      </c>
      <c r="D83">
        <f t="shared" si="16"/>
        <v>11.997528623528597</v>
      </c>
      <c r="E83">
        <f t="shared" si="17"/>
        <v>61.568684472892684</v>
      </c>
      <c r="F83">
        <f t="shared" si="23"/>
        <v>-2.4498792340429727</v>
      </c>
      <c r="G83">
        <f t="shared" si="24"/>
        <v>45.81303954157819</v>
      </c>
      <c r="H83">
        <f t="shared" si="18"/>
        <v>65.37088596193256</v>
      </c>
      <c r="I83">
        <f t="shared" si="19"/>
        <v>-48.262918775621166</v>
      </c>
      <c r="J83">
        <f t="shared" si="25"/>
        <v>1.5727981577211223</v>
      </c>
      <c r="K83">
        <f t="shared" si="26"/>
        <v>0.053554980858104353</v>
      </c>
      <c r="L83">
        <f t="shared" si="20"/>
        <v>-42.3431260511578</v>
      </c>
      <c r="M83">
        <f t="shared" si="21"/>
        <v>3.8022014890398736</v>
      </c>
      <c r="O83">
        <v>0.95</v>
      </c>
    </row>
    <row r="84" spans="1:15" ht="15">
      <c r="A84">
        <f t="shared" si="14"/>
        <v>82</v>
      </c>
      <c r="B84">
        <f t="shared" si="22"/>
        <v>86.89644720354097</v>
      </c>
      <c r="C84">
        <f t="shared" si="15"/>
        <v>63.21907700588312</v>
      </c>
      <c r="D84">
        <f t="shared" si="16"/>
        <v>12.373565884285176</v>
      </c>
      <c r="E84">
        <f t="shared" si="17"/>
        <v>61.901142129997346</v>
      </c>
      <c r="F84">
        <f t="shared" si="23"/>
        <v>-2.169914521764408</v>
      </c>
      <c r="G84">
        <f t="shared" si="24"/>
        <v>46.191349703574915</v>
      </c>
      <c r="H84">
        <f t="shared" si="18"/>
        <v>65.77354073588657</v>
      </c>
      <c r="I84">
        <f t="shared" si="19"/>
        <v>-48.361264225339326</v>
      </c>
      <c r="J84">
        <f t="shared" si="25"/>
        <v>1.5685851119680623</v>
      </c>
      <c r="K84">
        <f t="shared" si="26"/>
        <v>0.05478147310710846</v>
      </c>
      <c r="L84">
        <f t="shared" si="20"/>
        <v>-42.09617053822872</v>
      </c>
      <c r="M84">
        <f t="shared" si="21"/>
        <v>3.8723986058892237</v>
      </c>
      <c r="O84">
        <v>0.95</v>
      </c>
    </row>
    <row r="85" spans="1:15" ht="15">
      <c r="A85">
        <f t="shared" si="14"/>
        <v>83</v>
      </c>
      <c r="B85">
        <f t="shared" si="22"/>
        <v>89.1325207948263</v>
      </c>
      <c r="C85">
        <f t="shared" si="15"/>
        <v>64.81704447385047</v>
      </c>
      <c r="D85">
        <f t="shared" si="16"/>
        <v>12.743428603706201</v>
      </c>
      <c r="E85">
        <f t="shared" si="17"/>
        <v>62.227973105068585</v>
      </c>
      <c r="F85">
        <f t="shared" si="23"/>
        <v>-1.8941305405980131</v>
      </c>
      <c r="G85">
        <f t="shared" si="24"/>
        <v>46.5612058499712</v>
      </c>
      <c r="H85">
        <f t="shared" si="18"/>
        <v>66.16914364617229</v>
      </c>
      <c r="I85">
        <f t="shared" si="19"/>
        <v>-48.455336390569215</v>
      </c>
      <c r="J85">
        <f t="shared" si="25"/>
        <v>1.5643509042614576</v>
      </c>
      <c r="K85">
        <f t="shared" si="26"/>
        <v>0.055985310538966764</v>
      </c>
      <c r="L85">
        <f t="shared" si="20"/>
        <v>-41.853667325196454</v>
      </c>
      <c r="M85">
        <f t="shared" si="21"/>
        <v>3.941170541103702</v>
      </c>
      <c r="O85">
        <v>0.95</v>
      </c>
    </row>
    <row r="86" spans="1:15" ht="15">
      <c r="A86">
        <f t="shared" si="14"/>
        <v>84</v>
      </c>
      <c r="B86">
        <f t="shared" si="22"/>
        <v>91.33310979205604</v>
      </c>
      <c r="C86">
        <f t="shared" si="15"/>
        <v>66.3899561133081</v>
      </c>
      <c r="D86">
        <f t="shared" si="16"/>
        <v>13.107860410403555</v>
      </c>
      <c r="E86">
        <f t="shared" si="17"/>
        <v>62.5497929475259</v>
      </c>
      <c r="F86">
        <f t="shared" si="23"/>
        <v>-1.6221239858109113</v>
      </c>
      <c r="G86">
        <f t="shared" si="24"/>
        <v>46.92337257006616</v>
      </c>
      <c r="H86">
        <f t="shared" si="18"/>
        <v>66.55838097425105</v>
      </c>
      <c r="I86">
        <f t="shared" si="19"/>
        <v>-48.545496555877065</v>
      </c>
      <c r="J86">
        <f t="shared" si="25"/>
        <v>1.5600968604073437</v>
      </c>
      <c r="K86">
        <f t="shared" si="26"/>
        <v>0.05716829010885302</v>
      </c>
      <c r="L86">
        <f t="shared" si="20"/>
        <v>-41.61522729550312</v>
      </c>
      <c r="M86">
        <f t="shared" si="21"/>
        <v>4.00858802672515</v>
      </c>
      <c r="O86">
        <v>0.95</v>
      </c>
    </row>
    <row r="87" spans="1:15" ht="15">
      <c r="A87">
        <f t="shared" si="14"/>
        <v>85</v>
      </c>
      <c r="B87">
        <f t="shared" si="22"/>
        <v>93.5021129153605</v>
      </c>
      <c r="C87">
        <f t="shared" si="15"/>
        <v>67.94059593205711</v>
      </c>
      <c r="D87">
        <f t="shared" si="16"/>
        <v>13.467503081714664</v>
      </c>
      <c r="E87">
        <f t="shared" si="17"/>
        <v>62.8671702659147</v>
      </c>
      <c r="F87">
        <f t="shared" si="23"/>
        <v>-1.3534833257074084</v>
      </c>
      <c r="G87">
        <f t="shared" si="24"/>
        <v>47.278654815925464</v>
      </c>
      <c r="H87">
        <f t="shared" si="18"/>
        <v>66.94194309588276</v>
      </c>
      <c r="I87">
        <f t="shared" si="19"/>
        <v>-48.63213814163287</v>
      </c>
      <c r="J87">
        <f t="shared" si="25"/>
        <v>1.5558244272831165</v>
      </c>
      <c r="K87">
        <f t="shared" si="26"/>
        <v>0.05833252317157394</v>
      </c>
      <c r="L87">
        <f t="shared" si="20"/>
        <v>-41.38042611257937</v>
      </c>
      <c r="M87">
        <f t="shared" si="21"/>
        <v>4.074772829968062</v>
      </c>
      <c r="O87">
        <v>0.95</v>
      </c>
    </row>
    <row r="88" spans="1:15" ht="15">
      <c r="A88">
        <f t="shared" si="14"/>
        <v>86</v>
      </c>
      <c r="B88">
        <f t="shared" si="22"/>
        <v>95.64313113805362</v>
      </c>
      <c r="C88">
        <f t="shared" si="15"/>
        <v>69.47151580948375</v>
      </c>
      <c r="D88">
        <f t="shared" si="16"/>
        <v>13.82292110301821</v>
      </c>
      <c r="E88">
        <f t="shared" si="17"/>
        <v>63.180618932251576</v>
      </c>
      <c r="F88">
        <f t="shared" si="23"/>
        <v>-1.0878229556309709</v>
      </c>
      <c r="G88">
        <f t="shared" si="24"/>
        <v>47.627813657559614</v>
      </c>
      <c r="H88">
        <f t="shared" si="18"/>
        <v>67.32047331838763</v>
      </c>
      <c r="I88">
        <f t="shared" si="19"/>
        <v>-48.71563661319058</v>
      </c>
      <c r="J88">
        <f t="shared" si="25"/>
        <v>1.551534988359962</v>
      </c>
      <c r="K88">
        <f t="shared" si="26"/>
        <v>0.0594800729535915</v>
      </c>
      <c r="L88">
        <f t="shared" si="20"/>
        <v>-41.148857989817756</v>
      </c>
      <c r="M88">
        <f t="shared" si="21"/>
        <v>4.139854386136051</v>
      </c>
      <c r="O88">
        <v>0.95</v>
      </c>
    </row>
    <row r="89" spans="1:15" ht="15">
      <c r="A89">
        <f t="shared" si="14"/>
        <v>87</v>
      </c>
      <c r="B89">
        <f t="shared" si="22"/>
        <v>97.75941923156296</v>
      </c>
      <c r="C89">
        <f t="shared" si="15"/>
        <v>70.98501563711807</v>
      </c>
      <c r="D89">
        <f t="shared" si="16"/>
        <v>14.174615055890607</v>
      </c>
      <c r="E89">
        <f t="shared" si="17"/>
        <v>63.49059956088128</v>
      </c>
      <c r="F89">
        <f t="shared" si="23"/>
        <v>-0.8247925120146835</v>
      </c>
      <c r="G89">
        <f t="shared" si="24"/>
        <v>47.971543025679935</v>
      </c>
      <c r="H89">
        <f t="shared" si="18"/>
        <v>67.6945550274501</v>
      </c>
      <c r="I89">
        <f t="shared" si="19"/>
        <v>-48.79633553769462</v>
      </c>
      <c r="J89">
        <f t="shared" si="25"/>
        <v>1.5472298096490038</v>
      </c>
      <c r="K89">
        <f t="shared" si="26"/>
        <v>0.06061284285431312</v>
      </c>
      <c r="L89">
        <f t="shared" si="20"/>
        <v>-40.9201514330052</v>
      </c>
      <c r="M89">
        <f t="shared" si="21"/>
        <v>4.203955466568814</v>
      </c>
      <c r="O89">
        <v>0.95</v>
      </c>
    </row>
    <row r="90" spans="1:15" ht="15">
      <c r="A90">
        <f t="shared" si="14"/>
        <v>88</v>
      </c>
      <c r="B90">
        <f t="shared" si="22"/>
        <v>99.85389471619534</v>
      </c>
      <c r="C90">
        <f t="shared" si="15"/>
        <v>72.48315467553859</v>
      </c>
      <c r="D90">
        <f t="shared" si="16"/>
        <v>14.523030287627941</v>
      </c>
      <c r="E90">
        <f t="shared" si="17"/>
        <v>63.7975236923468</v>
      </c>
      <c r="F90">
        <f t="shared" si="23"/>
        <v>-0.5640772838363937</v>
      </c>
      <c r="G90">
        <f t="shared" si="24"/>
        <v>48.31046703808538</v>
      </c>
      <c r="H90">
        <f t="shared" si="18"/>
        <v>68.06471183287543</v>
      </c>
      <c r="I90">
        <f t="shared" si="19"/>
        <v>-48.874544321921775</v>
      </c>
      <c r="J90">
        <f t="shared" si="25"/>
        <v>1.542910030922539</v>
      </c>
      <c r="K90">
        <f t="shared" si="26"/>
        <v>0.06173255250892264</v>
      </c>
      <c r="L90">
        <f t="shared" si="20"/>
        <v>-40.693971792218676</v>
      </c>
      <c r="M90">
        <f t="shared" si="21"/>
        <v>4.267188140528631</v>
      </c>
      <c r="O90">
        <v>0.95</v>
      </c>
    </row>
    <row r="91" spans="1:15" ht="15">
      <c r="A91">
        <f t="shared" si="14"/>
        <v>89</v>
      </c>
      <c r="B91">
        <f t="shared" si="22"/>
        <v>101.92916433359157</v>
      </c>
      <c r="C91">
        <f t="shared" si="15"/>
        <v>73.96777201468396</v>
      </c>
      <c r="D91">
        <f t="shared" si="16"/>
        <v>14.868563525162648</v>
      </c>
      <c r="E91">
        <f t="shared" si="17"/>
        <v>64.10175855675239</v>
      </c>
      <c r="F91">
        <f t="shared" si="23"/>
        <v>-0.3053958523058151</v>
      </c>
      <c r="G91">
        <f t="shared" si="24"/>
        <v>48.645144056813145</v>
      </c>
      <c r="H91">
        <f t="shared" si="18"/>
        <v>68.4314118050217</v>
      </c>
      <c r="I91">
        <f t="shared" si="19"/>
        <v>-48.95053990911896</v>
      </c>
      <c r="J91">
        <f t="shared" si="25"/>
        <v>1.5385766717857152</v>
      </c>
      <c r="K91">
        <f t="shared" si="26"/>
        <v>0.06284074309965929</v>
      </c>
      <c r="L91">
        <f t="shared" si="20"/>
        <v>-40.47001948611408</v>
      </c>
      <c r="M91">
        <f t="shared" si="21"/>
        <v>4.3296532482693095</v>
      </c>
      <c r="O91">
        <v>0.95</v>
      </c>
    </row>
    <row r="92" spans="1:15" ht="15">
      <c r="A92">
        <f t="shared" si="14"/>
        <v>90</v>
      </c>
      <c r="B92">
        <f t="shared" si="22"/>
        <v>103.98755418748004</v>
      </c>
      <c r="C92">
        <f t="shared" si="15"/>
        <v>75.4405084648216</v>
      </c>
      <c r="D92">
        <f t="shared" si="16"/>
        <v>15.211568369912804</v>
      </c>
      <c r="E92">
        <f t="shared" si="17"/>
        <v>64.40363168296352</v>
      </c>
      <c r="F92">
        <f t="shared" si="23"/>
        <v>-0.048497010516460826</v>
      </c>
      <c r="G92">
        <f t="shared" si="24"/>
        <v>48.976072577253795</v>
      </c>
      <c r="H92">
        <f t="shared" si="18"/>
        <v>68.79507270538824</v>
      </c>
      <c r="I92">
        <f t="shared" si="19"/>
        <v>-49.02456958777026</v>
      </c>
      <c r="J92">
        <f t="shared" si="25"/>
        <v>1.5342306420176361</v>
      </c>
      <c r="K92">
        <f t="shared" si="26"/>
        <v>0.06393879154532484</v>
      </c>
      <c r="L92">
        <f t="shared" si="20"/>
        <v>-40.2480269827298</v>
      </c>
      <c r="M92">
        <f t="shared" si="21"/>
        <v>4.391441022424715</v>
      </c>
      <c r="O92">
        <v>0.95</v>
      </c>
    </row>
    <row r="93" spans="1:15" ht="15">
      <c r="A93">
        <f t="shared" si="14"/>
        <v>91</v>
      </c>
      <c r="B93">
        <f t="shared" si="22"/>
        <v>106.03113892992766</v>
      </c>
      <c r="C93">
        <f t="shared" si="15"/>
        <v>76.9028273656094</v>
      </c>
      <c r="D93">
        <f t="shared" si="16"/>
        <v>15.552360055344678</v>
      </c>
      <c r="E93">
        <f t="shared" si="17"/>
        <v>64.70343513653208</v>
      </c>
      <c r="F93">
        <f t="shared" si="23"/>
        <v>0.20684332643515368</v>
      </c>
      <c r="G93">
        <f t="shared" si="24"/>
        <v>49.30369728379192</v>
      </c>
      <c r="H93">
        <f t="shared" si="18"/>
        <v>69.15606716421587</v>
      </c>
      <c r="I93">
        <f t="shared" si="19"/>
        <v>-49.096853957356764</v>
      </c>
      <c r="J93">
        <f t="shared" si="25"/>
        <v>1.5298727525334639</v>
      </c>
      <c r="K93">
        <f t="shared" si="26"/>
        <v>0.06502792649453448</v>
      </c>
      <c r="L93">
        <f t="shared" si="20"/>
        <v>-40.0277555998976</v>
      </c>
      <c r="M93">
        <f t="shared" si="21"/>
        <v>4.452632027683791</v>
      </c>
      <c r="O93">
        <v>0.95</v>
      </c>
    </row>
    <row r="94" spans="1:15" ht="15">
      <c r="A94">
        <f t="shared" si="14"/>
        <v>92</v>
      </c>
      <c r="B94">
        <f t="shared" si="22"/>
        <v>108.06176860012938</v>
      </c>
      <c r="C94">
        <f t="shared" si="15"/>
        <v>78.35603359470666</v>
      </c>
      <c r="D94">
        <f t="shared" si="16"/>
        <v>15.891219638157914</v>
      </c>
      <c r="E94">
        <f t="shared" si="17"/>
        <v>65.00142934327351</v>
      </c>
      <c r="F94">
        <f t="shared" si="23"/>
        <v>0.4608249980063892</v>
      </c>
      <c r="G94">
        <f t="shared" si="24"/>
        <v>49.62841473326644</v>
      </c>
      <c r="H94">
        <f t="shared" si="18"/>
        <v>69.51472747839559</v>
      </c>
      <c r="I94">
        <f t="shared" si="19"/>
        <v>-49.16758973526005</v>
      </c>
      <c r="J94">
        <f t="shared" si="25"/>
        <v>1.5255037257742228</v>
      </c>
      <c r="K94">
        <f t="shared" si="26"/>
        <v>0.0661092437675236</v>
      </c>
      <c r="L94">
        <f t="shared" si="20"/>
        <v>-39.80899247297286</v>
      </c>
      <c r="M94">
        <f t="shared" si="21"/>
        <v>4.513298135122071</v>
      </c>
      <c r="O94">
        <v>0.95</v>
      </c>
    </row>
    <row r="95" spans="1:15" ht="15">
      <c r="A95">
        <f t="shared" si="14"/>
        <v>93</v>
      </c>
      <c r="B95">
        <f t="shared" si="22"/>
        <v>110.08109284087804</v>
      </c>
      <c r="C95">
        <f t="shared" si="15"/>
        <v>79.80129067563531</v>
      </c>
      <c r="D95">
        <f t="shared" si="16"/>
        <v>16.228397716939206</v>
      </c>
      <c r="E95">
        <f t="shared" si="17"/>
        <v>65.29784651404593</v>
      </c>
      <c r="F95">
        <f t="shared" si="23"/>
        <v>0.7136262057379748</v>
      </c>
      <c r="G95">
        <f t="shared" si="24"/>
        <v>49.95057852257283</v>
      </c>
      <c r="H95">
        <f t="shared" si="18"/>
        <v>69.87134995319654</v>
      </c>
      <c r="I95">
        <f t="shared" si="19"/>
        <v>-49.23695231683486</v>
      </c>
      <c r="J95">
        <f t="shared" si="25"/>
        <v>1.5211242051875835</v>
      </c>
      <c r="K95">
        <f t="shared" si="26"/>
        <v>0.06718372054129682</v>
      </c>
      <c r="L95">
        <f t="shared" si="20"/>
        <v>-39.591547787953814</v>
      </c>
      <c r="M95">
        <f t="shared" si="21"/>
        <v>4.573503439150613</v>
      </c>
      <c r="O95">
        <v>0.95</v>
      </c>
    </row>
    <row r="96" spans="1:15" ht="15">
      <c r="A96">
        <f t="shared" si="14"/>
        <v>94</v>
      </c>
      <c r="B96">
        <f t="shared" si="22"/>
        <v>112.09058258978556</v>
      </c>
      <c r="C96">
        <f t="shared" si="15"/>
        <v>81.23963608645202</v>
      </c>
      <c r="D96">
        <f t="shared" si="16"/>
        <v>16.564117740993925</v>
      </c>
      <c r="E96">
        <f t="shared" si="17"/>
        <v>65.59289370358042</v>
      </c>
      <c r="F96">
        <f t="shared" si="23"/>
        <v>0.965405853090691</v>
      </c>
      <c r="G96">
        <f t="shared" si="24"/>
        <v>50.270503931191165</v>
      </c>
      <c r="H96">
        <f t="shared" si="18"/>
        <v>70.22619879565619</v>
      </c>
      <c r="I96">
        <f t="shared" si="19"/>
        <v>-49.30509807810047</v>
      </c>
      <c r="J96">
        <f t="shared" si="25"/>
        <v>1.5167347637571351</v>
      </c>
      <c r="K96">
        <f t="shared" si="26"/>
        <v>0.06825222814376697</v>
      </c>
      <c r="L96">
        <f t="shared" si="20"/>
        <v>-39.375252292322656</v>
      </c>
      <c r="M96">
        <f t="shared" si="21"/>
        <v>4.633305092075773</v>
      </c>
      <c r="O96">
        <v>0.95</v>
      </c>
    </row>
    <row r="97" spans="1:15" ht="15">
      <c r="A97">
        <f t="shared" si="14"/>
        <v>95</v>
      </c>
      <c r="B97">
        <f t="shared" si="22"/>
        <v>114.09154945292588</v>
      </c>
      <c r="C97">
        <f t="shared" si="15"/>
        <v>82.67199492742031</v>
      </c>
      <c r="D97">
        <f t="shared" si="16"/>
        <v>16.898578957881618</v>
      </c>
      <c r="E97">
        <f t="shared" si="17"/>
        <v>65.88675553938671</v>
      </c>
      <c r="F97">
        <f t="shared" si="23"/>
        <v>1.216305636768297</v>
      </c>
      <c r="G97">
        <f t="shared" si="24"/>
        <v>50.588472072548136</v>
      </c>
      <c r="H97">
        <f t="shared" si="18"/>
        <v>70.5795095935381</v>
      </c>
      <c r="I97">
        <f t="shared" si="19"/>
        <v>-49.37216643577984</v>
      </c>
      <c r="J97">
        <f t="shared" si="25"/>
        <v>1.5123359116334338</v>
      </c>
      <c r="K97">
        <f t="shared" si="26"/>
        <v>0.06931554351198457</v>
      </c>
      <c r="L97">
        <f t="shared" si="20"/>
        <v>-39.159955068032545</v>
      </c>
      <c r="M97">
        <f t="shared" si="21"/>
        <v>4.6927540541513935</v>
      </c>
      <c r="O97">
        <v>0.95</v>
      </c>
    </row>
    <row r="98" spans="1:15" ht="15">
      <c r="A98">
        <f t="shared" si="14"/>
        <v>96</v>
      </c>
      <c r="B98">
        <f t="shared" si="22"/>
        <v>116.08516298890879</v>
      </c>
      <c r="C98">
        <f t="shared" si="15"/>
        <v>84.09919211264447</v>
      </c>
      <c r="D98">
        <f t="shared" si="16"/>
        <v>17.23195904029673</v>
      </c>
      <c r="E98">
        <f t="shared" si="17"/>
        <v>66.17959665523139</v>
      </c>
      <c r="F98">
        <f t="shared" si="23"/>
        <v>1.46645191300271</v>
      </c>
      <c r="G98">
        <f t="shared" si="24"/>
        <v>50.90473359934593</v>
      </c>
      <c r="H98">
        <f t="shared" si="18"/>
        <v>70.9314924196115</v>
      </c>
      <c r="I98">
        <f t="shared" si="19"/>
        <v>-49.438281686343224</v>
      </c>
      <c r="J98">
        <f t="shared" si="25"/>
        <v>1.5079281029466154</v>
      </c>
      <c r="K98">
        <f t="shared" si="26"/>
        <v>0.07037435942550363</v>
      </c>
      <c r="L98">
        <f t="shared" si="20"/>
        <v>-38.94552154334718</v>
      </c>
      <c r="M98">
        <f t="shared" si="21"/>
        <v>4.751895764380109</v>
      </c>
      <c r="O98">
        <v>0.95</v>
      </c>
    </row>
    <row r="99" spans="1:15" ht="15">
      <c r="A99">
        <f t="shared" si="14"/>
        <v>97</v>
      </c>
      <c r="B99">
        <f t="shared" si="22"/>
        <v>118.07246612182938</v>
      </c>
      <c r="C99">
        <f t="shared" si="15"/>
        <v>85.52196324120254</v>
      </c>
      <c r="D99">
        <f t="shared" si="16"/>
        <v>17.564416427599976</v>
      </c>
      <c r="E99">
        <f t="shared" si="17"/>
        <v>66.47156386078633</v>
      </c>
      <c r="F99">
        <f t="shared" si="23"/>
        <v>1.715957361985991</v>
      </c>
      <c r="G99">
        <f t="shared" si="24"/>
        <v>51.21951200837022</v>
      </c>
      <c r="H99">
        <f t="shared" si="18"/>
        <v>71.28233460006416</v>
      </c>
      <c r="I99">
        <f t="shared" si="19"/>
        <v>-49.503554646384224</v>
      </c>
      <c r="J99">
        <f t="shared" si="25"/>
        <v>1.503511741883127</v>
      </c>
      <c r="K99">
        <f t="shared" si="26"/>
        <v>0.07142929363579534</v>
      </c>
      <c r="L99">
        <f t="shared" si="20"/>
        <v>-38.731831719437324</v>
      </c>
      <c r="M99">
        <f t="shared" si="21"/>
        <v>4.810770739277828</v>
      </c>
      <c r="O99">
        <v>0.95</v>
      </c>
    </row>
    <row r="100" spans="1:15" ht="15">
      <c r="A100">
        <f t="shared" si="14"/>
        <v>98</v>
      </c>
      <c r="B100">
        <f t="shared" si="22"/>
        <v>120.05438888320462</v>
      </c>
      <c r="C100">
        <f t="shared" si="15"/>
        <v>86.94096428943533</v>
      </c>
      <c r="D100">
        <f t="shared" si="16"/>
        <v>17.89609241314632</v>
      </c>
      <c r="E100">
        <f t="shared" si="17"/>
        <v>66.7627880759149</v>
      </c>
      <c r="F100">
        <f t="shared" si="23"/>
        <v>1.9649224719166751</v>
      </c>
      <c r="G100">
        <f t="shared" si="24"/>
        <v>51.533006587218516</v>
      </c>
      <c r="H100">
        <f t="shared" si="18"/>
        <v>71.63220318284371</v>
      </c>
      <c r="I100">
        <f t="shared" si="19"/>
        <v>-49.56808411530184</v>
      </c>
      <c r="J100">
        <f t="shared" si="25"/>
        <v>1.499087188104221</v>
      </c>
      <c r="K100">
        <f t="shared" si="26"/>
        <v>0.07248089700726026</v>
      </c>
      <c r="L100">
        <f t="shared" si="20"/>
        <v>-38.518778589074415</v>
      </c>
      <c r="M100">
        <f t="shared" si="21"/>
        <v>4.8694151069288125</v>
      </c>
      <c r="O100">
        <v>0.95</v>
      </c>
    </row>
    <row r="101" spans="1:15" ht="15">
      <c r="A101">
        <f t="shared" si="14"/>
        <v>99</v>
      </c>
      <c r="B101">
        <f t="shared" si="22"/>
        <v>122.03176066319472</v>
      </c>
      <c r="C101">
        <f t="shared" si="15"/>
        <v>88.35678025173947</v>
      </c>
      <c r="D101">
        <f t="shared" si="16"/>
        <v>18.227113005059483</v>
      </c>
      <c r="E101">
        <f t="shared" si="17"/>
        <v>67.05338605507937</v>
      </c>
      <c r="F101">
        <f t="shared" si="23"/>
        <v>2.2134368620810694</v>
      </c>
      <c r="G101">
        <f t="shared" si="24"/>
        <v>51.845395041445606</v>
      </c>
      <c r="H101">
        <f t="shared" si="18"/>
        <v>71.981247138259</v>
      </c>
      <c r="I101">
        <f t="shared" si="19"/>
        <v>-49.63195817936454</v>
      </c>
      <c r="J101">
        <f t="shared" si="25"/>
        <v>1.4946547615768586</v>
      </c>
      <c r="K101">
        <f t="shared" si="26"/>
        <v>0.07352966077559572</v>
      </c>
      <c r="L101">
        <f t="shared" si="20"/>
        <v>-38.30626672680374</v>
      </c>
      <c r="M101">
        <f t="shared" si="21"/>
        <v>4.9278610831796215</v>
      </c>
      <c r="O101">
        <v>0.95</v>
      </c>
    </row>
    <row r="102" spans="1:15" ht="15">
      <c r="A102">
        <f t="shared" si="14"/>
        <v>100</v>
      </c>
      <c r="B102">
        <f t="shared" si="22"/>
        <v>124.00532113251379</v>
      </c>
      <c r="C102">
        <f t="shared" si="15"/>
        <v>89.7699328437669</v>
      </c>
      <c r="D102">
        <f t="shared" si="16"/>
        <v>18.5575905850614</v>
      </c>
      <c r="E102">
        <f t="shared" si="17"/>
        <v>67.34346192462567</v>
      </c>
      <c r="F102">
        <f t="shared" si="23"/>
        <v>2.461580462382737</v>
      </c>
      <c r="G102">
        <f t="shared" si="24"/>
        <v>52.156835836679306</v>
      </c>
      <c r="H102">
        <f t="shared" si="18"/>
        <v>72.32959932081562</v>
      </c>
      <c r="I102">
        <f t="shared" si="19"/>
        <v>-49.69525537429657</v>
      </c>
      <c r="J102">
        <f t="shared" si="25"/>
        <v>1.4902147468805098</v>
      </c>
      <c r="K102">
        <f t="shared" si="26"/>
        <v>0.07457602301877092</v>
      </c>
      <c r="L102">
        <f t="shared" si="20"/>
        <v>-38.09421103206873</v>
      </c>
      <c r="M102">
        <f t="shared" si="21"/>
        <v>4.986137396189946</v>
      </c>
      <c r="O102">
        <v>0.95</v>
      </c>
    </row>
    <row r="103" spans="1:15" ht="15">
      <c r="A103">
        <f t="shared" si="14"/>
        <v>101</v>
      </c>
      <c r="B103">
        <f t="shared" si="22"/>
        <v>125.97572997915739</v>
      </c>
      <c r="C103">
        <f t="shared" si="15"/>
        <v>91.18088736970701</v>
      </c>
      <c r="D103">
        <f t="shared" si="16"/>
        <v>18.887625387279694</v>
      </c>
      <c r="E103">
        <f t="shared" si="17"/>
        <v>67.63310855324447</v>
      </c>
      <c r="F103">
        <f t="shared" si="23"/>
        <v>2.7094245648791</v>
      </c>
      <c r="G103">
        <f t="shared" si="24"/>
        <v>52.4674702865927</v>
      </c>
      <c r="H103">
        <f t="shared" si="18"/>
        <v>72.6773782181671</v>
      </c>
      <c r="I103">
        <f t="shared" si="19"/>
        <v>-49.7580457217136</v>
      </c>
      <c r="J103">
        <f t="shared" si="25"/>
        <v>1.4857673970466299</v>
      </c>
      <c r="K103">
        <f t="shared" si="26"/>
        <v>0.07562037442587008</v>
      </c>
      <c r="L103">
        <f t="shared" si="20"/>
        <v>-37.88253560871672</v>
      </c>
      <c r="M103">
        <f t="shared" si="21"/>
        <v>5.044269664922638</v>
      </c>
      <c r="O103">
        <v>0.95</v>
      </c>
    </row>
    <row r="104" spans="1:15" ht="15">
      <c r="A104">
        <f t="shared" si="14"/>
        <v>102</v>
      </c>
      <c r="B104">
        <f t="shared" si="22"/>
        <v>127.94357558851759</v>
      </c>
      <c r="C104">
        <f t="shared" si="15"/>
        <v>92.59005884433964</v>
      </c>
      <c r="D104">
        <f t="shared" si="16"/>
        <v>19.21730681657221</v>
      </c>
      <c r="E104">
        <f t="shared" si="17"/>
        <v>67.92240877371029</v>
      </c>
      <c r="F104">
        <f t="shared" si="23"/>
        <v>2.9570327612082226</v>
      </c>
      <c r="G104">
        <f t="shared" si="24"/>
        <v>52.77742441429664</v>
      </c>
      <c r="H104">
        <f t="shared" si="18"/>
        <v>73.02468951027426</v>
      </c>
      <c r="I104">
        <f t="shared" si="19"/>
        <v>-49.820391653088414</v>
      </c>
      <c r="J104">
        <f t="shared" si="25"/>
        <v>1.4813129369814897</v>
      </c>
      <c r="K104">
        <f t="shared" si="26"/>
        <v>0.07666306343993225</v>
      </c>
      <c r="L104">
        <f t="shared" si="20"/>
        <v>-37.671172766096305</v>
      </c>
      <c r="M104">
        <f t="shared" si="21"/>
        <v>5.102280736563969</v>
      </c>
      <c r="O104">
        <v>0.95</v>
      </c>
    </row>
    <row r="105" spans="1:15" ht="15">
      <c r="A105">
        <f t="shared" si="14"/>
        <v>103</v>
      </c>
      <c r="B105">
        <f t="shared" si="22"/>
        <v>129.9093827815337</v>
      </c>
      <c r="C105">
        <f t="shared" si="15"/>
        <v>93.99781745072289</v>
      </c>
      <c r="D105">
        <f t="shared" si="16"/>
        <v>19.54671462378536</v>
      </c>
      <c r="E105">
        <f t="shared" si="17"/>
        <v>68.21143647203684</v>
      </c>
      <c r="F105">
        <f t="shared" si="23"/>
        <v>3.2044617782865705</v>
      </c>
      <c r="G105">
        <f t="shared" si="24"/>
        <v>53.08681061173562</v>
      </c>
      <c r="H105">
        <f t="shared" si="18"/>
        <v>73.371627459365</v>
      </c>
      <c r="I105">
        <f t="shared" si="19"/>
        <v>-49.88234883344905</v>
      </c>
      <c r="J105">
        <f t="shared" si="25"/>
        <v>1.4768515665175643</v>
      </c>
      <c r="K105">
        <f t="shared" si="26"/>
        <v>0.077704400842699</v>
      </c>
      <c r="L105">
        <f t="shared" si="20"/>
        <v>-37.460062128554185</v>
      </c>
      <c r="M105">
        <f t="shared" si="21"/>
        <v>5.160190987328164</v>
      </c>
      <c r="O105">
        <v>0.95</v>
      </c>
    </row>
    <row r="106" spans="1:15" ht="15">
      <c r="A106">
        <f t="shared" si="14"/>
        <v>104</v>
      </c>
      <c r="B106">
        <f t="shared" si="22"/>
        <v>131.87361971309605</v>
      </c>
      <c r="C106">
        <f t="shared" si="15"/>
        <v>95.40449340561008</v>
      </c>
      <c r="D106">
        <f t="shared" si="16"/>
        <v>19.875919953472316</v>
      </c>
      <c r="E106">
        <f t="shared" si="17"/>
        <v>68.50025755843662</v>
      </c>
      <c r="F106">
        <f t="shared" si="23"/>
        <v>3.451762223316683</v>
      </c>
      <c r="G106">
        <f t="shared" si="24"/>
        <v>53.39572911900555</v>
      </c>
      <c r="H106">
        <f t="shared" si="18"/>
        <v>73.7182761490557</v>
      </c>
      <c r="I106">
        <f t="shared" si="19"/>
        <v>-49.94396689568887</v>
      </c>
      <c r="J106">
        <f t="shared" si="25"/>
        <v>1.4723834631337829</v>
      </c>
      <c r="K106">
        <f t="shared" si="26"/>
        <v>0.07874466384182598</v>
      </c>
      <c r="L106">
        <f t="shared" si="20"/>
        <v>-37.24914984156973</v>
      </c>
      <c r="M106">
        <f t="shared" si="21"/>
        <v>5.2180185906190815</v>
      </c>
      <c r="O106">
        <v>0.95</v>
      </c>
    </row>
    <row r="107" spans="1:15" ht="15">
      <c r="A107">
        <f t="shared" si="14"/>
        <v>105</v>
      </c>
      <c r="B107">
        <f t="shared" si="22"/>
        <v>133.83670402183014</v>
      </c>
      <c r="C107">
        <f t="shared" si="15"/>
        <v>96.81038129686819</v>
      </c>
      <c r="D107">
        <f t="shared" si="16"/>
        <v>20.204986277911864</v>
      </c>
      <c r="E107">
        <f t="shared" si="17"/>
        <v>68.78893083291116</v>
      </c>
      <c r="F107">
        <f t="shared" si="23"/>
        <v>3.6989792479461485</v>
      </c>
      <c r="G107">
        <f t="shared" si="24"/>
        <v>53.70426934313538</v>
      </c>
      <c r="H107">
        <f t="shared" si="18"/>
        <v>74.06471058900196</v>
      </c>
      <c r="I107">
        <f t="shared" si="19"/>
        <v>-50.00529009518923</v>
      </c>
      <c r="J107">
        <f t="shared" si="25"/>
        <v>1.4679087843805754</v>
      </c>
      <c r="K107">
        <f t="shared" si="26"/>
        <v>0.07978409971454872</v>
      </c>
      <c r="L107">
        <f t="shared" si="20"/>
        <v>-37.038387864040004</v>
      </c>
      <c r="M107">
        <f t="shared" si="21"/>
        <v>5.275779756090799</v>
      </c>
      <c r="O107">
        <v>0.95</v>
      </c>
    </row>
    <row r="108" spans="1:15" ht="15">
      <c r="A108">
        <f t="shared" si="14"/>
        <v>106</v>
      </c>
      <c r="B108">
        <f t="shared" si="22"/>
        <v>135.79900831250194</v>
      </c>
      <c r="C108">
        <f t="shared" si="15"/>
        <v>98.21574395019648</v>
      </c>
      <c r="D108">
        <f t="shared" si="16"/>
        <v>20.533970229766737</v>
      </c>
      <c r="E108">
        <f t="shared" si="17"/>
        <v>69.07750875690685</v>
      </c>
      <c r="F108">
        <f t="shared" si="23"/>
        <v>3.9461531403516217</v>
      </c>
      <c r="G108">
        <f t="shared" si="24"/>
        <v>54.012511033753334</v>
      </c>
      <c r="H108">
        <f t="shared" si="18"/>
        <v>74.41099769967205</v>
      </c>
      <c r="I108">
        <f t="shared" si="19"/>
        <v>-50.066357893401715</v>
      </c>
      <c r="J108">
        <f t="shared" si="25"/>
        <v>1.4634276700417497</v>
      </c>
      <c r="K108">
        <f t="shared" si="26"/>
        <v>0.08082292905593536</v>
      </c>
      <c r="L108">
        <f t="shared" si="20"/>
        <v>-36.827733337366595</v>
      </c>
      <c r="M108">
        <f t="shared" si="21"/>
        <v>5.3334889427652</v>
      </c>
      <c r="O108">
        <v>0.95</v>
      </c>
    </row>
    <row r="109" spans="1:15" ht="15">
      <c r="A109">
        <f t="shared" si="14"/>
        <v>107</v>
      </c>
      <c r="B109">
        <f t="shared" si="22"/>
        <v>137.76086504346836</v>
      </c>
      <c r="C109">
        <f t="shared" si="15"/>
        <v>99.62081587622589</v>
      </c>
      <c r="D109">
        <f t="shared" si="16"/>
        <v>20.862922344381378</v>
      </c>
      <c r="E109">
        <f t="shared" si="17"/>
        <v>69.36603814123002</v>
      </c>
      <c r="F109">
        <f t="shared" si="23"/>
        <v>4.193319853069407</v>
      </c>
      <c r="G109">
        <f t="shared" si="24"/>
        <v>54.32052533116917</v>
      </c>
      <c r="H109">
        <f t="shared" si="18"/>
        <v>74.75719719025209</v>
      </c>
      <c r="I109">
        <f t="shared" si="19"/>
        <v>-50.12720547809977</v>
      </c>
      <c r="J109">
        <f t="shared" si="25"/>
        <v>1.45894024406176</v>
      </c>
      <c r="K109">
        <f t="shared" si="26"/>
        <v>0.08186134867463651</v>
      </c>
      <c r="L109">
        <f t="shared" si="20"/>
        <v>-36.61714802300962</v>
      </c>
      <c r="M109">
        <f t="shared" si="21"/>
        <v>5.391159049022065</v>
      </c>
      <c r="O109">
        <v>0.95</v>
      </c>
    </row>
    <row r="110" spans="1:15" ht="15">
      <c r="A110">
        <f t="shared" si="14"/>
        <v>108</v>
      </c>
      <c r="B110">
        <f t="shared" si="22"/>
        <v>139.72257088373752</v>
      </c>
      <c r="C110">
        <f t="shared" si="15"/>
        <v>101.0258063435364</v>
      </c>
      <c r="D110">
        <f t="shared" si="16"/>
        <v>21.191887721524665</v>
      </c>
      <c r="E110">
        <f t="shared" si="17"/>
        <v>69.65456075930886</v>
      </c>
      <c r="F110">
        <f t="shared" si="23"/>
        <v>4.440511473545479</v>
      </c>
      <c r="G110">
        <f t="shared" si="24"/>
        <v>54.62837570071755</v>
      </c>
      <c r="H110">
        <f t="shared" si="18"/>
        <v>75.10336234127995</v>
      </c>
      <c r="I110">
        <f t="shared" si="19"/>
        <v>-50.18786422717207</v>
      </c>
      <c r="J110">
        <f t="shared" si="25"/>
        <v>1.454446616263825</v>
      </c>
      <c r="K110">
        <f t="shared" si="26"/>
        <v>0.08289953417438636</v>
      </c>
      <c r="L110">
        <f t="shared" si="20"/>
        <v>-36.40659780107883</v>
      </c>
      <c r="M110">
        <f t="shared" si="21"/>
        <v>5.448801581971082</v>
      </c>
      <c r="O110">
        <v>0.95</v>
      </c>
    </row>
    <row r="111" spans="1:15" ht="15">
      <c r="A111">
        <f t="shared" si="14"/>
        <v>109</v>
      </c>
      <c r="B111">
        <f t="shared" si="22"/>
        <v>141.68439059719785</v>
      </c>
      <c r="C111">
        <f t="shared" si="15"/>
        <v>102.43090211818819</v>
      </c>
      <c r="D111">
        <f t="shared" si="16"/>
        <v>21.520906615320126</v>
      </c>
      <c r="E111">
        <f t="shared" si="17"/>
        <v>69.94311389390388</v>
      </c>
      <c r="F111">
        <f t="shared" si="23"/>
        <v>4.687756643621061</v>
      </c>
      <c r="G111">
        <f t="shared" si="24"/>
        <v>54.93611876570583</v>
      </c>
      <c r="H111">
        <f t="shared" si="18"/>
        <v>75.44954070234753</v>
      </c>
      <c r="I111">
        <f t="shared" si="19"/>
        <v>-50.24836212208477</v>
      </c>
      <c r="J111">
        <f t="shared" si="25"/>
        <v>1.4499468838815932</v>
      </c>
      <c r="K111">
        <f t="shared" si="26"/>
        <v>0.08393764225535692</v>
      </c>
      <c r="L111">
        <f t="shared" si="20"/>
        <v>-36.19605222333787</v>
      </c>
      <c r="M111">
        <f t="shared" si="21"/>
        <v>5.506426808443649</v>
      </c>
      <c r="O111">
        <v>0.95</v>
      </c>
    </row>
    <row r="112" spans="1:15" ht="15">
      <c r="A112">
        <f t="shared" si="14"/>
        <v>110</v>
      </c>
      <c r="B112">
        <f t="shared" si="22"/>
        <v>143.64656050532744</v>
      </c>
      <c r="C112">
        <f t="shared" si="15"/>
        <v>103.83626990595695</v>
      </c>
      <c r="D112">
        <f t="shared" si="16"/>
        <v>21.850014960156265</v>
      </c>
      <c r="E112">
        <f t="shared" si="17"/>
        <v>70.23173082448871</v>
      </c>
      <c r="F112">
        <f t="shared" si="23"/>
        <v>4.935080933495319</v>
      </c>
      <c r="G112">
        <f t="shared" si="24"/>
        <v>55.243805049969644</v>
      </c>
      <c r="H112">
        <f t="shared" si="18"/>
        <v>75.79577471408751</v>
      </c>
      <c r="I112">
        <f t="shared" si="19"/>
        <v>-50.30872411647432</v>
      </c>
      <c r="J112">
        <f t="shared" si="25"/>
        <v>1.4454411329245902</v>
      </c>
      <c r="K112">
        <f t="shared" si="26"/>
        <v>0.08497581276576786</v>
      </c>
      <c r="L112">
        <f t="shared" si="20"/>
        <v>-35.985484114717025</v>
      </c>
      <c r="M112">
        <f t="shared" si="21"/>
        <v>5.564043889598807</v>
      </c>
      <c r="O112">
        <v>0.95</v>
      </c>
    </row>
    <row r="113" spans="1:15" ht="15">
      <c r="A113">
        <f t="shared" si="14"/>
        <v>111</v>
      </c>
      <c r="B113">
        <f t="shared" si="22"/>
        <v>145.6092915741276</v>
      </c>
      <c r="C113">
        <f t="shared" si="15"/>
        <v>105.24205852953574</v>
      </c>
      <c r="D113">
        <f t="shared" si="16"/>
        <v>22.179244839524802</v>
      </c>
      <c r="E113">
        <f t="shared" si="17"/>
        <v>70.52044126174013</v>
      </c>
      <c r="F113">
        <f t="shared" si="23"/>
        <v>5.1825071751053375</v>
      </c>
      <c r="G113">
        <f t="shared" si="24"/>
        <v>55.55147963984582</v>
      </c>
      <c r="H113">
        <f t="shared" si="18"/>
        <v>76.14210226266184</v>
      </c>
      <c r="I113">
        <f t="shared" si="19"/>
        <v>-50.36897246474049</v>
      </c>
      <c r="J113">
        <f t="shared" si="25"/>
        <v>1.4409294393954857</v>
      </c>
      <c r="K113">
        <f t="shared" si="26"/>
        <v>0.08601417053085392</v>
      </c>
      <c r="L113">
        <f t="shared" si="20"/>
        <v>-35.774869218069966</v>
      </c>
      <c r="M113">
        <f t="shared" si="21"/>
        <v>5.621661000921705</v>
      </c>
      <c r="O113">
        <v>0.95</v>
      </c>
    </row>
    <row r="114" spans="1:15" ht="15">
      <c r="A114">
        <f t="shared" si="14"/>
        <v>112</v>
      </c>
      <c r="B114">
        <f t="shared" si="22"/>
        <v>147.5727721660602</v>
      </c>
      <c r="C114">
        <f t="shared" si="15"/>
        <v>106.64840086946549</v>
      </c>
      <c r="D114">
        <f t="shared" si="16"/>
        <v>22.50862490398021</v>
      </c>
      <c r="E114">
        <f t="shared" si="17"/>
        <v>70.8092717348769</v>
      </c>
      <c r="F114">
        <f t="shared" si="23"/>
        <v>5.430055759327465</v>
      </c>
      <c r="G114">
        <f t="shared" si="24"/>
        <v>55.85918277430746</v>
      </c>
      <c r="H114">
        <f t="shared" si="18"/>
        <v>76.4885571740766</v>
      </c>
      <c r="I114">
        <f t="shared" si="19"/>
        <v>-50.42912701498</v>
      </c>
      <c r="J114">
        <f t="shared" si="25"/>
        <v>1.4364118703752604</v>
      </c>
      <c r="K114">
        <f t="shared" si="26"/>
        <v>0.08705282698335139</v>
      </c>
      <c r="L114">
        <f t="shared" si="20"/>
        <v>-35.564185877481904</v>
      </c>
      <c r="M114">
        <f t="shared" si="21"/>
        <v>5.6792854391997025</v>
      </c>
      <c r="O114">
        <v>0.95</v>
      </c>
    </row>
    <row r="115" spans="1:15" ht="15">
      <c r="A115">
        <f t="shared" si="14"/>
        <v>113</v>
      </c>
      <c r="B115">
        <f t="shared" si="22"/>
        <v>149.53717049334261</v>
      </c>
      <c r="C115">
        <f t="shared" si="15"/>
        <v>108.05541559443424</v>
      </c>
      <c r="D115">
        <f t="shared" si="16"/>
        <v>22.838180743742033</v>
      </c>
      <c r="E115">
        <f t="shared" si="17"/>
        <v>71.09824593696422</v>
      </c>
      <c r="F115">
        <f t="shared" si="23"/>
        <v>5.677744900926179</v>
      </c>
      <c r="G115">
        <f t="shared" si="24"/>
        <v>56.16695037105703</v>
      </c>
      <c r="H115">
        <f t="shared" si="18"/>
        <v>76.83516965485354</v>
      </c>
      <c r="I115">
        <f t="shared" si="19"/>
        <v>-50.48920547013085</v>
      </c>
      <c r="J115">
        <f t="shared" si="25"/>
        <v>1.4318884849906084</v>
      </c>
      <c r="K115">
        <f t="shared" si="26"/>
        <v>0.088091881617043</v>
      </c>
      <c r="L115">
        <f t="shared" si="20"/>
        <v>-35.35341475594517</v>
      </c>
      <c r="M115">
        <f t="shared" si="21"/>
        <v>5.736923717889326</v>
      </c>
      <c r="O115">
        <v>0.95</v>
      </c>
    </row>
    <row r="116" spans="1:15" ht="15">
      <c r="A116">
        <f t="shared" si="14"/>
        <v>114</v>
      </c>
      <c r="B116">
        <f t="shared" si="22"/>
        <v>151.50263680500964</v>
      </c>
      <c r="C116">
        <f t="shared" si="15"/>
        <v>109.46320870380312</v>
      </c>
      <c r="D116">
        <f t="shared" si="16"/>
        <v>23.167935220862088</v>
      </c>
      <c r="E116">
        <f t="shared" si="17"/>
        <v>71.38738503274561</v>
      </c>
      <c r="F116">
        <f t="shared" si="23"/>
        <v>5.925590874750497</v>
      </c>
      <c r="G116">
        <f t="shared" si="24"/>
        <v>56.474814495527625</v>
      </c>
      <c r="H116">
        <f t="shared" si="18"/>
        <v>77.18196668487961</v>
      </c>
      <c r="I116">
        <f t="shared" si="19"/>
        <v>-50.54922362077713</v>
      </c>
      <c r="J116">
        <f t="shared" si="25"/>
        <v>1.4273593352763554</v>
      </c>
      <c r="K116">
        <f t="shared" si="26"/>
        <v>0.08913142328256321</v>
      </c>
      <c r="L116">
        <f t="shared" si="20"/>
        <v>-35.14253858367309</v>
      </c>
      <c r="M116">
        <f t="shared" si="21"/>
        <v>5.794581652133999</v>
      </c>
      <c r="O116">
        <v>0.95</v>
      </c>
    </row>
    <row r="117" spans="1:15" ht="15">
      <c r="A117">
        <f aca="true" t="shared" si="27" ref="A117:A125">A116+1</f>
        <v>115</v>
      </c>
      <c r="B117">
        <f t="shared" si="22"/>
        <v>153.46930533663368</v>
      </c>
      <c r="C117">
        <f t="shared" si="15"/>
        <v>110.87187490273637</v>
      </c>
      <c r="D117">
        <f t="shared" si="16"/>
        <v>23.49790876534471</v>
      </c>
      <c r="E117">
        <f t="shared" si="17"/>
        <v>71.67670793306858</v>
      </c>
      <c r="F117">
        <f t="shared" si="23"/>
        <v>6.173608226298212</v>
      </c>
      <c r="G117">
        <f t="shared" si="24"/>
        <v>56.78280377898771</v>
      </c>
      <c r="H117">
        <f t="shared" si="18"/>
        <v>77.52897236762414</v>
      </c>
      <c r="I117">
        <f t="shared" si="19"/>
        <v>-50.6091955526895</v>
      </c>
      <c r="J117">
        <f t="shared" si="25"/>
        <v>1.4228244669442869</v>
      </c>
      <c r="K117">
        <f t="shared" si="26"/>
        <v>0.09017153134258157</v>
      </c>
      <c r="L117">
        <f t="shared" si="20"/>
        <v>-34.93154193372682</v>
      </c>
      <c r="M117">
        <f t="shared" si="21"/>
        <v>5.852264434555551</v>
      </c>
      <c r="O117">
        <v>0.95</v>
      </c>
    </row>
    <row r="118" spans="1:15" ht="15">
      <c r="A118">
        <f t="shared" si="27"/>
        <v>116</v>
      </c>
      <c r="B118">
        <f t="shared" si="22"/>
        <v>155.43729604846015</v>
      </c>
      <c r="C118">
        <f t="shared" si="15"/>
        <v>112.28149882810126</v>
      </c>
      <c r="D118">
        <f t="shared" si="16"/>
        <v>23.828119639131796</v>
      </c>
      <c r="E118">
        <f t="shared" si="17"/>
        <v>71.96623153952953</v>
      </c>
      <c r="F118">
        <f t="shared" si="23"/>
        <v>6.421809959429569</v>
      </c>
      <c r="G118">
        <f t="shared" si="24"/>
        <v>57.090943791272856</v>
      </c>
      <c r="H118">
        <f t="shared" si="18"/>
        <v>77.87620824235027</v>
      </c>
      <c r="I118">
        <f t="shared" si="19"/>
        <v>-50.66913383184329</v>
      </c>
      <c r="J118">
        <f t="shared" si="25"/>
        <v>1.4182839200685398</v>
      </c>
      <c r="K118">
        <f t="shared" si="26"/>
        <v>0.09121227670162499</v>
      </c>
      <c r="L118">
        <f t="shared" si="20"/>
        <v>-34.72041102199138</v>
      </c>
      <c r="M118">
        <f t="shared" si="21"/>
        <v>5.909976702820742</v>
      </c>
      <c r="O118">
        <v>0.95</v>
      </c>
    </row>
    <row r="119" spans="1:15" ht="15">
      <c r="A119">
        <f t="shared" si="27"/>
        <v>117</v>
      </c>
      <c r="B119">
        <f t="shared" si="22"/>
        <v>157.4067161749193</v>
      </c>
      <c r="C119">
        <f t="shared" si="15"/>
        <v>113.6921561413327</v>
      </c>
      <c r="D119">
        <f t="shared" si="16"/>
        <v>24.15858417144008</v>
      </c>
      <c r="E119">
        <f t="shared" si="17"/>
        <v>72.25597096256956</v>
      </c>
      <c r="F119">
        <f t="shared" si="23"/>
        <v>6.670207703710116</v>
      </c>
      <c r="G119">
        <f t="shared" si="24"/>
        <v>57.39925737306845</v>
      </c>
      <c r="H119">
        <f t="shared" si="18"/>
        <v>78.22369356244504</v>
      </c>
      <c r="I119">
        <f t="shared" si="19"/>
        <v>-50.72904966935833</v>
      </c>
      <c r="J119">
        <f t="shared" si="25"/>
        <v>1.4137377296966143</v>
      </c>
      <c r="K119">
        <f t="shared" si="26"/>
        <v>0.09225372272414284</v>
      </c>
      <c r="L119">
        <f t="shared" si="20"/>
        <v>-34.50913352885844</v>
      </c>
      <c r="M119">
        <f t="shared" si="21"/>
        <v>5.967722599875472</v>
      </c>
      <c r="O119">
        <v>0.95</v>
      </c>
    </row>
    <row r="120" spans="1:15" ht="15">
      <c r="A120">
        <f t="shared" si="27"/>
        <v>118</v>
      </c>
      <c r="B120">
        <f t="shared" si="22"/>
        <v>159.377661605984</v>
      </c>
      <c r="C120">
        <f t="shared" si="15"/>
        <v>115.10391450269938</v>
      </c>
      <c r="D120">
        <f t="shared" si="16"/>
        <v>24.489316968559397</v>
      </c>
      <c r="E120">
        <f t="shared" si="17"/>
        <v>72.54593971590248</v>
      </c>
      <c r="F120">
        <f t="shared" si="23"/>
        <v>6.918811863593447</v>
      </c>
      <c r="G120">
        <f t="shared" si="24"/>
        <v>57.70776493213279</v>
      </c>
      <c r="H120">
        <f t="shared" si="18"/>
        <v>78.57144554354475</v>
      </c>
      <c r="I120">
        <f t="shared" si="19"/>
        <v>-50.78895306853934</v>
      </c>
      <c r="J120">
        <f t="shared" si="25"/>
        <v>1.4091859263940787</v>
      </c>
      <c r="K120">
        <f t="shared" si="26"/>
        <v>0.09329592605294322</v>
      </c>
      <c r="L120">
        <f t="shared" si="20"/>
        <v>-34.297698440260135</v>
      </c>
      <c r="M120">
        <f t="shared" si="21"/>
        <v>6.025505827642277</v>
      </c>
      <c r="O120">
        <v>0.95</v>
      </c>
    </row>
    <row r="121" spans="1:15" ht="15">
      <c r="A121">
        <f t="shared" si="27"/>
        <v>119</v>
      </c>
      <c r="B121">
        <f t="shared" si="22"/>
        <v>161.3502181186219</v>
      </c>
      <c r="C121">
        <f t="shared" si="15"/>
        <v>116.51683443984213</v>
      </c>
      <c r="D121">
        <f t="shared" si="16"/>
        <v>24.820331100883593</v>
      </c>
      <c r="E121">
        <f t="shared" si="17"/>
        <v>72.83614988984318</v>
      </c>
      <c r="F121">
        <f t="shared" si="23"/>
        <v>7.167631751414533</v>
      </c>
      <c r="G121">
        <f t="shared" si="24"/>
        <v>58.01648470737382</v>
      </c>
      <c r="H121">
        <f t="shared" si="18"/>
        <v>78.91947958473389</v>
      </c>
      <c r="I121">
        <f t="shared" si="19"/>
        <v>-50.84885295595929</v>
      </c>
      <c r="J121">
        <f t="shared" si="25"/>
        <v>1.4046285367301592</v>
      </c>
      <c r="K121">
        <f t="shared" si="26"/>
        <v>0.09433893733881192</v>
      </c>
      <c r="L121">
        <f t="shared" si="20"/>
        <v>-34.08609590595411</v>
      </c>
      <c r="M121">
        <f t="shared" si="21"/>
        <v>6.083329694890708</v>
      </c>
      <c r="O121">
        <v>0.95</v>
      </c>
    </row>
    <row r="122" spans="1:15" ht="15">
      <c r="A122">
        <f t="shared" si="27"/>
        <v>120</v>
      </c>
      <c r="B122">
        <f t="shared" si="22"/>
        <v>163.32446247460962</v>
      </c>
      <c r="C122">
        <f t="shared" si="15"/>
        <v>117.93097012205794</v>
      </c>
      <c r="D122">
        <f t="shared" si="16"/>
        <v>25.151638269644735</v>
      </c>
      <c r="E122">
        <f t="shared" si="17"/>
        <v>73.12661230582667</v>
      </c>
      <c r="F122">
        <f t="shared" si="23"/>
        <v>7.4166757059505555</v>
      </c>
      <c r="G122">
        <f t="shared" si="24"/>
        <v>58.32543300426823</v>
      </c>
      <c r="H122">
        <f t="shared" si="18"/>
        <v>79.26780946573908</v>
      </c>
      <c r="I122">
        <f t="shared" si="19"/>
        <v>-50.908757298317674</v>
      </c>
      <c r="J122">
        <f t="shared" si="25"/>
        <v>1.4000655837106335</v>
      </c>
      <c r="K122">
        <f t="shared" si="26"/>
        <v>0.0953828018909526</v>
      </c>
      <c r="L122">
        <f t="shared" si="20"/>
        <v>-33.8743171131874</v>
      </c>
      <c r="M122">
        <f t="shared" si="21"/>
        <v>6.141197159912409</v>
      </c>
      <c r="O122">
        <v>0.95</v>
      </c>
    </row>
    <row r="123" spans="1:15" ht="15">
      <c r="A123">
        <f t="shared" si="27"/>
        <v>121</v>
      </c>
      <c r="B123">
        <f t="shared" si="22"/>
        <v>165.30046339921168</v>
      </c>
      <c r="C123">
        <f t="shared" si="15"/>
        <v>119.3463700505583</v>
      </c>
      <c r="D123">
        <f t="shared" si="16"/>
        <v>25.4832489555532</v>
      </c>
      <c r="E123">
        <f t="shared" si="17"/>
        <v>73.41733665415822</v>
      </c>
      <c r="F123">
        <f t="shared" si="23"/>
        <v>7.665951198115475</v>
      </c>
      <c r="G123">
        <f t="shared" si="24"/>
        <v>58.63462440473257</v>
      </c>
      <c r="H123">
        <f t="shared" si="18"/>
        <v>79.61644752272382</v>
      </c>
      <c r="I123">
        <f t="shared" si="19"/>
        <v>-50.9686732066171</v>
      </c>
      <c r="J123">
        <f t="shared" si="25"/>
        <v>1.395497087163746</v>
      </c>
      <c r="K123">
        <f t="shared" si="26"/>
        <v>0.09642756025684122</v>
      </c>
      <c r="L123">
        <f t="shared" si="20"/>
        <v>-33.662354174070444</v>
      </c>
      <c r="M123">
        <f t="shared" si="21"/>
        <v>6.199110868565597</v>
      </c>
      <c r="O123">
        <v>0.95</v>
      </c>
    </row>
    <row r="124" spans="1:15" ht="15">
      <c r="A124">
        <f t="shared" si="27"/>
        <v>122</v>
      </c>
      <c r="B124">
        <f t="shared" si="22"/>
        <v>167.27828245365262</v>
      </c>
      <c r="C124">
        <f t="shared" si="15"/>
        <v>120.76307767382048</v>
      </c>
      <c r="D124">
        <f t="shared" si="16"/>
        <v>25.81517255130732</v>
      </c>
      <c r="E124">
        <f t="shared" si="17"/>
        <v>73.70833161681513</v>
      </c>
      <c r="F124">
        <f t="shared" si="23"/>
        <v>7.915464925184567</v>
      </c>
      <c r="G124">
        <f t="shared" si="24"/>
        <v>58.94407195421915</v>
      </c>
      <c r="H124">
        <f t="shared" si="18"/>
        <v>79.96540480500558</v>
      </c>
      <c r="I124">
        <f t="shared" si="19"/>
        <v>-51.02860702903458</v>
      </c>
      <c r="J124">
        <f t="shared" si="25"/>
        <v>1.3909230640842405</v>
      </c>
      <c r="K124">
        <f t="shared" si="26"/>
        <v>0.09747324873915386</v>
      </c>
      <c r="L124">
        <f t="shared" si="20"/>
        <v>-33.45020002517343</v>
      </c>
      <c r="M124">
        <f t="shared" si="21"/>
        <v>6.2570731881904464</v>
      </c>
      <c r="O124">
        <v>0.95</v>
      </c>
    </row>
    <row r="125" spans="1:15" ht="15">
      <c r="A125">
        <f t="shared" si="27"/>
        <v>123</v>
      </c>
      <c r="B125">
        <f t="shared" si="22"/>
        <v>169.25797481290834</v>
      </c>
      <c r="C125">
        <f t="shared" si="15"/>
        <v>122.18113193616037</v>
      </c>
      <c r="D125">
        <f t="shared" si="16"/>
        <v>26.14741747972306</v>
      </c>
      <c r="E125">
        <f t="shared" si="17"/>
        <v>73.9996049769219</v>
      </c>
      <c r="F125">
        <f t="shared" si="23"/>
        <v>8.165222894793704</v>
      </c>
      <c r="G125">
        <f t="shared" si="24"/>
        <v>59.25378732850811</v>
      </c>
      <c r="H125">
        <f t="shared" si="18"/>
        <v>80.31469121476613</v>
      </c>
      <c r="I125">
        <f t="shared" si="19"/>
        <v>-51.08856443371441</v>
      </c>
      <c r="J125">
        <f t="shared" si="25"/>
        <v>1.386343528940059</v>
      </c>
      <c r="K125">
        <f t="shared" si="26"/>
        <v>0.09851989985659776</v>
      </c>
      <c r="L125">
        <f t="shared" si="20"/>
        <v>-33.23784833801815</v>
      </c>
      <c r="M125">
        <f t="shared" si="21"/>
        <v>6.315086237844227</v>
      </c>
      <c r="O125">
        <v>0.95</v>
      </c>
    </row>
    <row r="126" spans="1:15" ht="15">
      <c r="A126">
        <f>A125+1</f>
        <v>124</v>
      </c>
      <c r="B126">
        <f t="shared" si="22"/>
        <v>171.23958995909095</v>
      </c>
      <c r="C126">
        <f t="shared" si="15"/>
        <v>123.60056776677456</v>
      </c>
      <c r="D126">
        <f t="shared" si="16"/>
        <v>26.479991299044144</v>
      </c>
      <c r="E126">
        <f t="shared" si="17"/>
        <v>74.29116371634493</v>
      </c>
      <c r="F126">
        <f t="shared" si="23"/>
        <v>8.415230499822986</v>
      </c>
      <c r="G126">
        <f t="shared" si="24"/>
        <v>59.56378098239927</v>
      </c>
      <c r="H126">
        <f t="shared" si="18"/>
        <v>80.66431563160027</v>
      </c>
      <c r="I126">
        <f t="shared" si="19"/>
        <v>-51.14855048257628</v>
      </c>
      <c r="J126">
        <f t="shared" si="25"/>
        <v>1.381758493945755</v>
      </c>
      <c r="K126">
        <f t="shared" si="26"/>
        <v>0.09956754275473256</v>
      </c>
      <c r="L126">
        <f t="shared" si="20"/>
        <v>-33.025293439283885</v>
      </c>
      <c r="M126">
        <f t="shared" si="21"/>
        <v>6.373151915255349</v>
      </c>
      <c r="O126">
        <v>0.95</v>
      </c>
    </row>
    <row r="127" spans="1:15" ht="15">
      <c r="A127">
        <f>A126+1</f>
        <v>125</v>
      </c>
      <c r="B127">
        <f t="shared" si="22"/>
        <v>173.22317229958736</v>
      </c>
      <c r="C127">
        <f t="shared" si="15"/>
        <v>125.02141651571071</v>
      </c>
      <c r="D127">
        <f t="shared" si="16"/>
        <v>26.812900796823946</v>
      </c>
      <c r="E127">
        <f t="shared" si="17"/>
        <v>74.58301410269658</v>
      </c>
      <c r="F127">
        <f t="shared" si="23"/>
        <v>8.66549258515401</v>
      </c>
      <c r="G127">
        <f t="shared" si="24"/>
        <v>59.87406228226762</v>
      </c>
      <c r="H127">
        <f t="shared" si="18"/>
        <v>81.01428602354855</v>
      </c>
      <c r="I127">
        <f t="shared" si="19"/>
        <v>-51.20856969711362</v>
      </c>
      <c r="J127">
        <f t="shared" si="25"/>
        <v>1.3771679693062358</v>
      </c>
      <c r="K127">
        <f t="shared" si="26"/>
        <v>0.10061620357220903</v>
      </c>
      <c r="L127">
        <f t="shared" si="20"/>
        <v>-32.8125302396719</v>
      </c>
      <c r="M127">
        <f t="shared" si="21"/>
        <v>6.4312719208519695</v>
      </c>
      <c r="O127">
        <v>0.95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 Swisher IV</dc:creator>
  <cp:keywords/>
  <dc:description/>
  <cp:lastModifiedBy>ekelly</cp:lastModifiedBy>
  <dcterms:created xsi:type="dcterms:W3CDTF">2009-12-01T04:10:36Z</dcterms:created>
  <dcterms:modified xsi:type="dcterms:W3CDTF">2009-12-16T15:45:20Z</dcterms:modified>
  <cp:category/>
  <cp:version/>
  <cp:contentType/>
  <cp:contentStatus/>
</cp:coreProperties>
</file>